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ummary" sheetId="1" r:id="rId4"/>
    <sheet name="0 Bedroom Analysis" sheetId="2" r:id="rId5"/>
    <sheet name="1 Bedroom Analysis" sheetId="3" r:id="rId6"/>
    <sheet name="2 Bedroom Analysis" sheetId="4" r:id="rId7"/>
    <sheet name="3 Bedroom Analysis" sheetId="5" r:id="rId8"/>
    <sheet name="4 Bedroom Analysis" sheetId="6" r:id="rId9"/>
    <sheet name="5 Bedroom Analysis" sheetId="7" r:id="rId10"/>
  </sheets>
</workbook>
</file>

<file path=xl/sharedStrings.xml><?xml version="1.0" encoding="utf-8"?>
<sst xmlns="http://schemas.openxmlformats.org/spreadsheetml/2006/main" uniqueCount="81">
  <si>
    <t>Property Name:</t>
  </si>
  <si>
    <t>Date</t>
  </si>
  <si>
    <t>Contract Number:</t>
  </si>
  <si>
    <t>Project Number:</t>
  </si>
  <si>
    <t>Contract Units</t>
  </si>
  <si>
    <t>Units to be Sampled</t>
  </si>
  <si>
    <t>0 Bedroom Units</t>
  </si>
  <si>
    <t>1 Bedroom Units</t>
  </si>
  <si>
    <t>2 Bedroom Units</t>
  </si>
  <si>
    <t>3 Bedroom Units</t>
  </si>
  <si>
    <t>4 Bedroom Units</t>
  </si>
  <si>
    <t>5 Bedroom Units</t>
  </si>
  <si>
    <t>Average as Calculated from Analysis</t>
  </si>
  <si>
    <r>
      <rPr>
        <u val="single"/>
        <sz val="11"/>
        <color indexed="11"/>
        <rFont val="Calibri"/>
      </rPr>
      <t>0 Bedroom Units</t>
    </r>
  </si>
  <si>
    <t>N/A</t>
  </si>
  <si>
    <r>
      <rPr>
        <u val="single"/>
        <sz val="11"/>
        <color indexed="11"/>
        <rFont val="Calibri"/>
      </rPr>
      <t>1 Bedroom Units</t>
    </r>
  </si>
  <si>
    <r>
      <rPr>
        <u val="single"/>
        <sz val="11"/>
        <color indexed="11"/>
        <rFont val="Calibri"/>
      </rPr>
      <t>2 Bedroom Units</t>
    </r>
  </si>
  <si>
    <r>
      <rPr>
        <u val="single"/>
        <sz val="11"/>
        <color indexed="11"/>
        <rFont val="Calibri"/>
      </rPr>
      <t>3 Bedroom Units</t>
    </r>
  </si>
  <si>
    <r>
      <rPr>
        <u val="single"/>
        <sz val="11"/>
        <color indexed="11"/>
        <rFont val="Calibri"/>
      </rPr>
      <t>4 Bedroom Units</t>
    </r>
  </si>
  <si>
    <r>
      <rPr>
        <u val="single"/>
        <sz val="11"/>
        <color indexed="11"/>
        <rFont val="Calibri"/>
      </rPr>
      <t>5 Bedroom Units</t>
    </r>
  </si>
  <si>
    <t>Current Utility Allowance</t>
  </si>
  <si>
    <t>Proposed Utility Allowance</t>
  </si>
  <si>
    <t>Unit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</si>
  <si>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</si>
  <si>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</si>
  <si>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</si>
  <si>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</si>
  <si>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</si>
  <si>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</si>
  <si>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</si>
  <si>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</si>
  <si>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</si>
  <si>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</si>
  <si>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</si>
  <si>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</si>
  <si>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Average</t>
  </si>
  <si>
    <t>Unit 1</t>
  </si>
  <si>
    <t>Unit 2</t>
  </si>
  <si>
    <t>Unit 3</t>
  </si>
  <si>
    <t>Unit 4</t>
  </si>
  <si>
    <t>Unit 5</t>
  </si>
  <si>
    <t>Unit 6</t>
  </si>
  <si>
    <t>Unit 7</t>
  </si>
  <si>
    <t>Unit 8</t>
  </si>
  <si>
    <t>Unit 9</t>
  </si>
  <si>
    <t>Unit 10</t>
  </si>
  <si>
    <t>Unit 11</t>
  </si>
  <si>
    <t>Unit 12</t>
  </si>
  <si>
    <t>Unit 13</t>
  </si>
  <si>
    <t>Unit 14</t>
  </si>
  <si>
    <t>Unit 15</t>
  </si>
  <si>
    <t>Unit 16</t>
  </si>
  <si>
    <t>Unit 17</t>
  </si>
  <si>
    <t>Unit 18</t>
  </si>
  <si>
    <t>Unit 19</t>
  </si>
  <si>
    <t>Unit 20</t>
  </si>
  <si>
    <t>Unit 21</t>
  </si>
  <si>
    <t>Unit 22</t>
  </si>
  <si>
    <t>Unit 23</t>
  </si>
  <si>
    <t>Unit 24</t>
  </si>
  <si>
    <t>Unit 25</t>
  </si>
  <si>
    <t>Unit 26</t>
  </si>
  <si>
    <t>Unit 27</t>
  </si>
  <si>
    <t>Unit 28</t>
  </si>
  <si>
    <t>Unit 29</t>
  </si>
  <si>
    <t>Unit 30</t>
  </si>
  <si>
    <t>Unit 31</t>
  </si>
  <si>
    <t>Unit 32</t>
  </si>
  <si>
    <t>Unit 33</t>
  </si>
  <si>
    <t>Unit 34</t>
  </si>
  <si>
    <t>Unit 35</t>
  </si>
  <si>
    <t>Unit 36</t>
  </si>
  <si>
    <t>Unit 37</t>
  </si>
  <si>
    <t>Unit 38</t>
  </si>
  <si>
    <t>Unit 39</t>
  </si>
  <si>
    <t>Unit 40</t>
  </si>
  <si>
    <t>Unit 41</t>
  </si>
  <si>
    <t>Unit 42</t>
  </si>
  <si>
    <t>Unit 43</t>
  </si>
  <si>
    <t>Unit 44</t>
  </si>
  <si>
    <t>Unit 45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</si>
</sst>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&quot;$&quot;#,##0.00"/>
    <numFmt numFmtId="60" formatCode="&quot;$&quot;#,##0.00;&quot;$&quot;&quot;-&quot;#,##0.00"/>
    <numFmt numFmtId="61" formatCode="&quot;$&quot;00.00"/>
    <numFmt numFmtId="62" formatCode="&quot;$&quot;#,##0.00&quot; &quot;;(&quot;$&quot;#,##0.00)"/>
    <numFmt numFmtId="63" formatCode="&quot;$&quot;000.00"/>
  </numFmts>
  <fonts count="6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1"/>
      <color indexed="8"/>
      <name val="Calibri"/>
    </font>
    <font>
      <u val="single"/>
      <sz val="11"/>
      <color indexed="11"/>
      <name val="Calibri"/>
    </font>
    <font>
      <sz val="10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49" fontId="0" fillId="2" borderId="4" applyNumberFormat="1" applyFont="1" applyFill="1" applyBorder="1" applyAlignment="1" applyProtection="0">
      <alignment horizontal="left" vertical="bottom"/>
    </xf>
    <xf numFmtId="0" fontId="0" fillId="2" borderId="5" applyNumberFormat="0" applyFont="1" applyFill="1" applyBorder="1" applyAlignment="1" applyProtection="0">
      <alignment horizontal="left" vertical="bottom"/>
    </xf>
    <xf numFmtId="0" fontId="0" borderId="6" applyNumberFormat="0" applyFont="1" applyFill="0" applyBorder="1" applyAlignment="1" applyProtection="0">
      <alignment horizontal="left" vertical="bottom"/>
    </xf>
    <xf numFmtId="49" fontId="0" borderId="5" applyNumberFormat="1" applyFont="1" applyFill="0" applyBorder="1" applyAlignment="1" applyProtection="0">
      <alignment horizontal="right" vertical="bottom"/>
    </xf>
    <xf numFmtId="0" fontId="0" borderId="6" applyNumberFormat="0" applyFont="1" applyFill="0" applyBorder="1" applyAlignment="1" applyProtection="0">
      <alignment horizontal="center" vertical="bottom"/>
    </xf>
    <xf numFmtId="0" fontId="0" borderId="5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horizontal="left" vertical="bottom"/>
    </xf>
    <xf numFmtId="0" fontId="0" borderId="9" applyNumberFormat="0" applyFont="1" applyFill="0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horizontal="left" vertical="bottom"/>
    </xf>
    <xf numFmtId="0" fontId="0" borderId="9" applyNumberFormat="0" applyFont="1" applyFill="0" applyBorder="1" applyAlignment="1" applyProtection="0">
      <alignment horizontal="left" vertical="bottom"/>
    </xf>
    <xf numFmtId="0" fontId="0" borderId="5" applyNumberFormat="0" applyFont="1" applyFill="0" applyBorder="1" applyAlignment="1" applyProtection="0">
      <alignment horizontal="left"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center"/>
    </xf>
    <xf numFmtId="49" fontId="3" fillId="2" borderId="11" applyNumberFormat="1" applyFont="1" applyFill="1" applyBorder="1" applyAlignment="1" applyProtection="0">
      <alignment horizontal="center" vertical="center"/>
    </xf>
    <xf numFmtId="0" fontId="0" borderId="12" applyNumberFormat="0" applyFont="1" applyFill="0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49" fontId="0" borderId="11" applyNumberFormat="1" applyFont="1" applyFill="0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horizontal="center" vertical="center"/>
    </xf>
    <xf numFmtId="0" fontId="0" fillId="2" borderId="11" applyNumberFormat="1" applyFont="1" applyFill="1" applyBorder="1" applyAlignment="1" applyProtection="0">
      <alignment horizontal="center" vertical="center"/>
    </xf>
    <xf numFmtId="0" fontId="0" borderId="8" applyNumberFormat="0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49" fontId="3" fillId="2" borderId="11" applyNumberFormat="1" applyFont="1" applyFill="1" applyBorder="1" applyAlignment="1" applyProtection="0">
      <alignment horizontal="center" vertical="bottom" wrapText="1"/>
    </xf>
    <xf numFmtId="49" fontId="0" fillId="2" borderId="11" applyNumberFormat="1" applyFont="1" applyFill="1" applyBorder="1" applyAlignment="1" applyProtection="0">
      <alignment vertical="center"/>
    </xf>
    <xf numFmtId="49" fontId="0" fillId="2" borderId="11" applyNumberFormat="1" applyFont="1" applyFill="1" applyBorder="1" applyAlignment="1" applyProtection="0">
      <alignment horizontal="center" vertical="center"/>
    </xf>
    <xf numFmtId="49" fontId="3" fillId="2" borderId="11" applyNumberFormat="1" applyFont="1" applyFill="1" applyBorder="1" applyAlignment="1" applyProtection="0">
      <alignment horizontal="center" vertical="center" wrapText="1"/>
    </xf>
    <xf numFmtId="49" fontId="3" fillId="2" borderId="11" applyNumberFormat="1" applyFont="1" applyFill="1" applyBorder="1" applyAlignment="1" applyProtection="0">
      <alignment vertical="center"/>
    </xf>
    <xf numFmtId="0" fontId="0" fillId="2" borderId="14" applyNumberFormat="0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0" fontId="0" borderId="15" applyNumberFormat="0" applyFont="1" applyFill="0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borderId="11" applyNumberFormat="1" applyFont="1" applyFill="0" applyBorder="1" applyAlignment="1" applyProtection="0">
      <alignment horizontal="center" vertical="bottom"/>
    </xf>
    <xf numFmtId="49" fontId="3" fillId="3" borderId="11" applyNumberFormat="1" applyFont="1" applyFill="1" applyBorder="1" applyAlignment="1" applyProtection="0">
      <alignment horizontal="center" vertical="center"/>
    </xf>
    <xf numFmtId="59" fontId="0" fillId="2" borderId="11" applyNumberFormat="1" applyFont="1" applyFill="1" applyBorder="1" applyAlignment="1" applyProtection="0">
      <alignment vertical="center"/>
    </xf>
    <xf numFmtId="59" fontId="0" fillId="2" borderId="11" applyNumberFormat="1" applyFont="1" applyFill="1" applyBorder="1" applyAlignment="1" applyProtection="0">
      <alignment vertical="center" wrapText="1"/>
    </xf>
    <xf numFmtId="49" fontId="5" fillId="3" borderId="11" applyNumberFormat="1" applyFont="1" applyFill="1" applyBorder="1" applyAlignment="1" applyProtection="0">
      <alignment horizontal="center" vertical="center"/>
    </xf>
    <xf numFmtId="0" fontId="0" fillId="2" borderId="11" applyNumberFormat="0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bottom"/>
    </xf>
    <xf numFmtId="49" fontId="0" fillId="3" borderId="11" applyNumberFormat="1" applyFont="1" applyFill="1" applyBorder="1" applyAlignment="1" applyProtection="0">
      <alignment vertical="center"/>
    </xf>
    <xf numFmtId="60" fontId="0" fillId="2" borderId="11" applyNumberFormat="1" applyFont="1" applyFill="1" applyBorder="1" applyAlignment="1" applyProtection="0">
      <alignment vertical="center"/>
    </xf>
    <xf numFmtId="61" fontId="0" fillId="2" borderId="11" applyNumberFormat="1" applyFont="1" applyFill="1" applyBorder="1" applyAlignment="1" applyProtection="0">
      <alignment vertical="center"/>
    </xf>
    <xf numFmtId="62" fontId="0" fillId="2" borderId="11" applyNumberFormat="1" applyFont="1" applyFill="1" applyBorder="1" applyAlignment="1" applyProtection="0">
      <alignment vertical="center" wrapText="1"/>
    </xf>
    <xf numFmtId="49" fontId="0" fillId="3" borderId="11" applyNumberFormat="1" applyFont="1" applyFill="1" applyBorder="1" applyAlignment="1" applyProtection="0">
      <alignment horizontal="center" vertical="center"/>
    </xf>
    <xf numFmtId="63" fontId="0" fillId="2" borderId="11" applyNumberFormat="1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59" fontId="0" fillId="2" borderId="11" applyNumberFormat="1" applyFont="1" applyFill="1" applyBorder="1" applyAlignment="1" applyProtection="0">
      <alignment horizontal="center"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ff"/>
      <rgbColor rgb="ffd8d8d8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30"/>
  <sheetViews>
    <sheetView workbookViewId="0" showGridLines="0" defaultGridColor="1"/>
  </sheetViews>
  <sheetFormatPr defaultColWidth="8.83333" defaultRowHeight="14.4" customHeight="1" outlineLevelRow="0" outlineLevelCol="0"/>
  <cols>
    <col min="1" max="2" width="9.17188" style="1" customWidth="1"/>
    <col min="3" max="3" width="8.85156" style="1" customWidth="1"/>
    <col min="4" max="4" width="18.1719" style="1" customWidth="1"/>
    <col min="5" max="5" width="22.6719" style="1" customWidth="1"/>
    <col min="6" max="6" width="20.6719" style="1" customWidth="1"/>
    <col min="7" max="7" width="3.85156" style="1" customWidth="1"/>
    <col min="8" max="8" width="9.17188" style="1" customWidth="1"/>
    <col min="9" max="11" width="8.85156" style="1" customWidth="1"/>
    <col min="12" max="16384" width="8.85156" style="1" customWidth="1"/>
  </cols>
  <sheetData>
    <row r="1" ht="8" customHeight="1">
      <c r="A1" s="2"/>
      <c r="B1" s="3"/>
      <c r="C1" s="4"/>
      <c r="D1" s="4"/>
      <c r="E1" s="4"/>
      <c r="F1" s="4"/>
      <c r="G1" s="4"/>
      <c r="H1" s="4"/>
      <c r="I1" s="4"/>
      <c r="J1" s="4"/>
      <c r="K1" s="5"/>
    </row>
    <row r="2" ht="18" customHeight="1">
      <c r="A2" t="s" s="6">
        <v>0</v>
      </c>
      <c r="B2" s="7"/>
      <c r="C2" s="8"/>
      <c r="D2" s="8"/>
      <c r="E2" s="8"/>
      <c r="F2" t="s" s="9">
        <v>1</v>
      </c>
      <c r="G2" s="10"/>
      <c r="H2" s="10"/>
      <c r="I2" s="10"/>
      <c r="J2" s="11"/>
      <c r="K2" s="12"/>
    </row>
    <row r="3" ht="18" customHeight="1">
      <c r="A3" t="s" s="6">
        <v>2</v>
      </c>
      <c r="B3" s="7"/>
      <c r="C3" s="13"/>
      <c r="D3" s="13"/>
      <c r="E3" s="14"/>
      <c r="F3" s="11"/>
      <c r="G3" s="14"/>
      <c r="H3" s="14"/>
      <c r="I3" s="14"/>
      <c r="J3" s="11"/>
      <c r="K3" s="12"/>
    </row>
    <row r="4" ht="18" customHeight="1">
      <c r="A4" t="s" s="6">
        <v>3</v>
      </c>
      <c r="B4" s="7"/>
      <c r="C4" s="13"/>
      <c r="D4" s="13"/>
      <c r="E4" s="11"/>
      <c r="F4" s="11"/>
      <c r="G4" s="11"/>
      <c r="H4" s="11"/>
      <c r="I4" s="11"/>
      <c r="J4" s="11"/>
      <c r="K4" s="12"/>
    </row>
    <row r="5" ht="8" customHeight="1">
      <c r="A5" s="15"/>
      <c r="B5" s="7"/>
      <c r="C5" s="16"/>
      <c r="D5" s="16"/>
      <c r="E5" s="17"/>
      <c r="F5" s="11"/>
      <c r="G5" s="11"/>
      <c r="H5" s="11"/>
      <c r="I5" s="11"/>
      <c r="J5" s="11"/>
      <c r="K5" s="12"/>
    </row>
    <row r="6" ht="21" customHeight="1">
      <c r="A6" s="15"/>
      <c r="B6" s="7"/>
      <c r="C6" s="17"/>
      <c r="D6" s="17"/>
      <c r="E6" s="17"/>
      <c r="F6" s="11"/>
      <c r="G6" s="11"/>
      <c r="H6" s="11"/>
      <c r="I6" s="11"/>
      <c r="J6" s="11"/>
      <c r="K6" s="12"/>
    </row>
    <row r="7" ht="13.55" customHeight="1">
      <c r="A7" s="18"/>
      <c r="B7" s="19"/>
      <c r="C7" s="11"/>
      <c r="D7" s="11"/>
      <c r="E7" s="20"/>
      <c r="F7" s="20"/>
      <c r="G7" s="11"/>
      <c r="H7" s="11"/>
      <c r="I7" s="11"/>
      <c r="J7" s="11"/>
      <c r="K7" s="12"/>
    </row>
    <row r="8" ht="21" customHeight="1">
      <c r="A8" s="18"/>
      <c r="B8" s="19"/>
      <c r="C8" s="11"/>
      <c r="D8" s="21"/>
      <c r="E8" t="s" s="22">
        <v>4</v>
      </c>
      <c r="F8" t="s" s="22">
        <v>5</v>
      </c>
      <c r="G8" s="23"/>
      <c r="H8" s="11"/>
      <c r="I8" s="11"/>
      <c r="J8" s="11"/>
      <c r="K8" s="12"/>
    </row>
    <row r="9" ht="14.25" customHeight="1">
      <c r="A9" s="18"/>
      <c r="B9" s="19"/>
      <c r="C9" s="24"/>
      <c r="D9" t="s" s="25">
        <v>6</v>
      </c>
      <c r="E9" s="26"/>
      <c r="F9" s="27">
        <f>IF(E9&lt;=20,E9,IF(E9&lt;=61,20,ROUND(H9,0)))</f>
        <v>0</v>
      </c>
      <c r="G9" s="23"/>
      <c r="H9" s="11">
        <f>0.44408896/(0.01444+(0.44408896/E9))</f>
      </c>
      <c r="I9" s="11"/>
      <c r="J9" s="11"/>
      <c r="K9" s="12"/>
    </row>
    <row r="10" ht="14.25" customHeight="1">
      <c r="A10" s="18"/>
      <c r="B10" s="19"/>
      <c r="C10" s="24"/>
      <c r="D10" t="s" s="25">
        <v>7</v>
      </c>
      <c r="E10" s="26"/>
      <c r="F10" s="27">
        <f>IF(E10&lt;=20,E10,IF(E10&lt;=61,20,ROUND(H10,0)))</f>
        <v>0</v>
      </c>
      <c r="G10" s="23"/>
      <c r="H10" s="11">
        <f>0.44408896/(0.01444+(0.44408896/E10))</f>
      </c>
      <c r="I10" s="11"/>
      <c r="J10" s="11"/>
      <c r="K10" s="12"/>
    </row>
    <row r="11" ht="14.25" customHeight="1">
      <c r="A11" s="18"/>
      <c r="B11" s="19"/>
      <c r="C11" s="24"/>
      <c r="D11" t="s" s="25">
        <v>8</v>
      </c>
      <c r="E11" s="26"/>
      <c r="F11" s="27">
        <f>IF(E11&lt;=20,E11,IF(E11&lt;=61,20,ROUND(H11,0)))</f>
        <v>0</v>
      </c>
      <c r="G11" s="23"/>
      <c r="H11" s="11">
        <f>0.44408896/(0.01444+(0.44408896/E11))</f>
      </c>
      <c r="I11" s="11"/>
      <c r="J11" s="11"/>
      <c r="K11" s="12"/>
    </row>
    <row r="12" ht="14.25" customHeight="1">
      <c r="A12" s="18"/>
      <c r="B12" s="19"/>
      <c r="C12" s="24"/>
      <c r="D12" t="s" s="25">
        <v>9</v>
      </c>
      <c r="E12" s="26"/>
      <c r="F12" s="27">
        <f>IF(E12&lt;=20,E12,IF(E12&lt;=61,20,ROUND(H12,0)))</f>
        <v>0</v>
      </c>
      <c r="G12" s="23"/>
      <c r="H12" s="11">
        <f>0.44408896/(0.01444+(0.44408896/E12))</f>
      </c>
      <c r="I12" s="11"/>
      <c r="J12" s="11"/>
      <c r="K12" s="12"/>
    </row>
    <row r="13" ht="14.25" customHeight="1">
      <c r="A13" s="18"/>
      <c r="B13" s="19"/>
      <c r="C13" s="24"/>
      <c r="D13" t="s" s="25">
        <v>10</v>
      </c>
      <c r="E13" s="26"/>
      <c r="F13" s="27">
        <f>IF(E13&lt;=20,E13,IF(E13&lt;=61,20,ROUND(H13,0)))</f>
        <v>0</v>
      </c>
      <c r="G13" s="23"/>
      <c r="H13" s="11">
        <f>0.44408896/(0.01444+(0.44408896/E13))</f>
      </c>
      <c r="I13" s="11"/>
      <c r="J13" s="11"/>
      <c r="K13" s="12"/>
    </row>
    <row r="14" ht="14.25" customHeight="1">
      <c r="A14" s="18"/>
      <c r="B14" s="19"/>
      <c r="C14" s="24"/>
      <c r="D14" t="s" s="25">
        <v>11</v>
      </c>
      <c r="E14" s="26"/>
      <c r="F14" s="27">
        <f>IF(E14&lt;=20,E14,IF(E14&lt;=61,20,ROUND(H14,0)))</f>
        <v>0</v>
      </c>
      <c r="G14" s="23"/>
      <c r="H14" s="11">
        <f>0.44408896/(0.01444+(0.44408896/E14))</f>
      </c>
      <c r="I14" s="11"/>
      <c r="J14" s="11"/>
      <c r="K14" s="12"/>
    </row>
    <row r="15" ht="13.55" customHeight="1">
      <c r="A15" s="18"/>
      <c r="B15" s="19"/>
      <c r="C15" s="11"/>
      <c r="D15" s="14"/>
      <c r="E15" s="28"/>
      <c r="F15" s="14"/>
      <c r="G15" s="11"/>
      <c r="H15" s="11"/>
      <c r="I15" s="11"/>
      <c r="J15" s="11"/>
      <c r="K15" s="12"/>
    </row>
    <row r="16" ht="28.5" customHeight="1">
      <c r="A16" s="18"/>
      <c r="B16" s="19"/>
      <c r="C16" s="11"/>
      <c r="D16" s="29"/>
      <c r="E16" t="s" s="30">
        <v>12</v>
      </c>
      <c r="F16" s="23"/>
      <c r="G16" s="11"/>
      <c r="H16" s="11"/>
      <c r="I16" s="11"/>
      <c r="J16" s="11"/>
      <c r="K16" s="12"/>
    </row>
    <row r="17" ht="14.25" customHeight="1">
      <c r="A17" s="18"/>
      <c r="B17" s="19"/>
      <c r="C17" s="24"/>
      <c r="D17" t="s" s="31">
        <v>13</v>
      </c>
      <c r="E17" t="s" s="32">
        <f>_xlfn.IFERROR(AVERAGE('0 Bedroom Analysis'!N2:N46),"N/A")</f>
        <v>14</v>
      </c>
      <c r="F17" s="23"/>
      <c r="G17" s="11"/>
      <c r="H17" s="11"/>
      <c r="I17" s="11"/>
      <c r="J17" s="11"/>
      <c r="K17" s="12"/>
    </row>
    <row r="18" ht="14.25" customHeight="1">
      <c r="A18" s="18"/>
      <c r="B18" s="19"/>
      <c r="C18" s="24"/>
      <c r="D18" t="s" s="31">
        <v>15</v>
      </c>
      <c r="E18" t="s" s="32">
        <f>_xlfn.IFERROR(AVERAGE('1 Bedroom Analysis'!N2:N46),"N/A")</f>
        <v>14</v>
      </c>
      <c r="F18" s="23"/>
      <c r="G18" s="11"/>
      <c r="H18" s="11"/>
      <c r="I18" s="11"/>
      <c r="J18" s="11"/>
      <c r="K18" s="12"/>
    </row>
    <row r="19" ht="14.25" customHeight="1">
      <c r="A19" s="18"/>
      <c r="B19" s="19"/>
      <c r="C19" s="24"/>
      <c r="D19" t="s" s="31">
        <v>16</v>
      </c>
      <c r="E19" t="s" s="32">
        <f>_xlfn.IFERROR(AVERAGE('2 Bedroom Analysis'!N2:N46),"N/A")</f>
        <v>14</v>
      </c>
      <c r="F19" s="23"/>
      <c r="G19" s="11"/>
      <c r="H19" s="11"/>
      <c r="I19" s="11"/>
      <c r="J19" s="11"/>
      <c r="K19" s="12"/>
    </row>
    <row r="20" ht="14.25" customHeight="1">
      <c r="A20" s="18"/>
      <c r="B20" s="19"/>
      <c r="C20" s="24"/>
      <c r="D20" t="s" s="31">
        <v>17</v>
      </c>
      <c r="E20" t="s" s="32">
        <f>_xlfn.IFERROR(AVERAGE('3 Bedroom Analysis'!N2:N46),"N/A")</f>
        <v>14</v>
      </c>
      <c r="F20" s="23"/>
      <c r="G20" s="11"/>
      <c r="H20" s="11"/>
      <c r="I20" s="11"/>
      <c r="J20" s="11"/>
      <c r="K20" s="12"/>
    </row>
    <row r="21" ht="14.25" customHeight="1">
      <c r="A21" s="18"/>
      <c r="B21" s="19"/>
      <c r="C21" s="24"/>
      <c r="D21" t="s" s="31">
        <v>18</v>
      </c>
      <c r="E21" t="s" s="32">
        <f>_xlfn.IFERROR(AVERAGE('4 Bedroom Analysis'!N2:N46),"N/A")</f>
        <v>14</v>
      </c>
      <c r="F21" s="23"/>
      <c r="G21" s="11"/>
      <c r="H21" s="11"/>
      <c r="I21" s="11"/>
      <c r="J21" s="11"/>
      <c r="K21" s="12"/>
    </row>
    <row r="22" ht="14.25" customHeight="1">
      <c r="A22" s="18"/>
      <c r="B22" s="19"/>
      <c r="C22" s="24"/>
      <c r="D22" t="s" s="31">
        <v>19</v>
      </c>
      <c r="E22" t="s" s="32">
        <f>_xlfn.IFERROR(AVERAGE('5 Bedroom Analysis'!N2:N46),"N/A")</f>
        <v>14</v>
      </c>
      <c r="F22" s="23"/>
      <c r="G22" s="11"/>
      <c r="H22" s="11"/>
      <c r="I22" s="11"/>
      <c r="J22" s="11"/>
      <c r="K22" s="12"/>
    </row>
    <row r="23" ht="13.55" customHeight="1">
      <c r="A23" s="18"/>
      <c r="B23" s="19"/>
      <c r="C23" s="11"/>
      <c r="D23" s="14"/>
      <c r="E23" s="28"/>
      <c r="F23" s="20"/>
      <c r="G23" s="11"/>
      <c r="H23" s="11"/>
      <c r="I23" s="11"/>
      <c r="J23" s="11"/>
      <c r="K23" s="12"/>
    </row>
    <row r="24" ht="28.5" customHeight="1">
      <c r="A24" s="18"/>
      <c r="B24" s="19"/>
      <c r="C24" s="11"/>
      <c r="D24" s="29"/>
      <c r="E24" t="s" s="33">
        <v>20</v>
      </c>
      <c r="F24" t="s" s="33">
        <v>21</v>
      </c>
      <c r="G24" s="23"/>
      <c r="H24" s="11"/>
      <c r="I24" s="11"/>
      <c r="J24" s="11"/>
      <c r="K24" s="12"/>
    </row>
    <row r="25" ht="13.55" customHeight="1">
      <c r="A25" s="18"/>
      <c r="B25" s="19"/>
      <c r="C25" s="24"/>
      <c r="D25" t="s" s="34">
        <v>6</v>
      </c>
      <c r="E25" s="26"/>
      <c r="F25" s="26"/>
      <c r="G25" s="23"/>
      <c r="H25" s="11"/>
      <c r="I25" s="11"/>
      <c r="J25" s="11"/>
      <c r="K25" s="12"/>
    </row>
    <row r="26" ht="13.55" customHeight="1">
      <c r="A26" s="18"/>
      <c r="B26" s="19"/>
      <c r="C26" s="24"/>
      <c r="D26" t="s" s="34">
        <v>7</v>
      </c>
      <c r="E26" s="26"/>
      <c r="F26" s="26"/>
      <c r="G26" s="23"/>
      <c r="H26" s="11"/>
      <c r="I26" s="11"/>
      <c r="J26" s="11"/>
      <c r="K26" s="12"/>
    </row>
    <row r="27" ht="13.55" customHeight="1">
      <c r="A27" s="18"/>
      <c r="B27" s="19"/>
      <c r="C27" s="24"/>
      <c r="D27" t="s" s="34">
        <v>8</v>
      </c>
      <c r="E27" s="26"/>
      <c r="F27" s="26"/>
      <c r="G27" s="23"/>
      <c r="H27" s="11"/>
      <c r="I27" s="11"/>
      <c r="J27" s="11"/>
      <c r="K27" s="12"/>
    </row>
    <row r="28" ht="13.55" customHeight="1">
      <c r="A28" s="18"/>
      <c r="B28" s="19"/>
      <c r="C28" s="24"/>
      <c r="D28" t="s" s="34">
        <v>9</v>
      </c>
      <c r="E28" s="26"/>
      <c r="F28" s="26"/>
      <c r="G28" s="23"/>
      <c r="H28" s="11"/>
      <c r="I28" s="11"/>
      <c r="J28" s="11"/>
      <c r="K28" s="12"/>
    </row>
    <row r="29" ht="13.55" customHeight="1">
      <c r="A29" s="18"/>
      <c r="B29" s="19"/>
      <c r="C29" s="24"/>
      <c r="D29" t="s" s="34">
        <v>10</v>
      </c>
      <c r="E29" s="26"/>
      <c r="F29" s="26"/>
      <c r="G29" s="23"/>
      <c r="H29" s="11"/>
      <c r="I29" s="11"/>
      <c r="J29" s="11"/>
      <c r="K29" s="12"/>
    </row>
    <row r="30" ht="13.55" customHeight="1">
      <c r="A30" s="35"/>
      <c r="B30" s="36"/>
      <c r="C30" s="37"/>
      <c r="D30" t="s" s="34">
        <v>11</v>
      </c>
      <c r="E30" s="26"/>
      <c r="F30" s="26"/>
      <c r="G30" s="38"/>
      <c r="H30" s="39"/>
      <c r="I30" s="39"/>
      <c r="J30" s="39"/>
      <c r="K30" s="40"/>
    </row>
  </sheetData>
  <mergeCells count="7">
    <mergeCell ref="C2:E2"/>
    <mergeCell ref="G2:I2"/>
    <mergeCell ref="A2:B2"/>
    <mergeCell ref="A3:B3"/>
    <mergeCell ref="A4:B4"/>
    <mergeCell ref="C3:D3"/>
    <mergeCell ref="C4:D4"/>
  </mergeCells>
  <hyperlinks>
    <hyperlink ref="D17" location="'0 Bedroom Analysis'!R1C1" tooltip="" display="0 Bedroom Units"/>
    <hyperlink ref="D18" location="'1 Bedroom Analysis'!R1C1" tooltip="" display="1 Bedroom Units"/>
    <hyperlink ref="D19" location="'2 Bedroom Analysis'!R1C1" tooltip="" display="2 Bedroom Units"/>
    <hyperlink ref="D20" location="'3 Bedroom Analysis'!R1C1" tooltip="" display="3 Bedroom Units"/>
    <hyperlink ref="D21" location="'4 Bedroom Analysis'!R1C1" tooltip="" display="4 Bedroom Units"/>
    <hyperlink ref="D22" location="'5 Bedroom Analysis'!R1C1" tooltip="" display="5 Bedroom Units"/>
  </hyperlinks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46"/>
  <sheetViews>
    <sheetView workbookViewId="0" showGridLines="0" defaultGridColor="1"/>
  </sheetViews>
  <sheetFormatPr defaultColWidth="8.83333" defaultRowHeight="14.4" customHeight="1" outlineLevelRow="0" outlineLevelCol="0"/>
  <cols>
    <col min="1" max="1" width="16.6719" style="41" customWidth="1"/>
    <col min="2" max="13" width="10.6719" style="41" customWidth="1"/>
    <col min="14" max="14" width="17.6719" style="41" customWidth="1"/>
    <col min="15" max="16384" width="8.85156" style="41" customWidth="1"/>
  </cols>
  <sheetData>
    <row r="1" ht="14.25" customHeight="1">
      <c r="A1" t="s" s="42">
        <v>22</v>
      </c>
      <c r="B1" t="s" s="22">
        <v>23</v>
      </c>
      <c r="C1" t="s" s="22">
        <v>24</v>
      </c>
      <c r="D1" t="s" s="22">
        <v>25</v>
      </c>
      <c r="E1" t="s" s="22">
        <v>26</v>
      </c>
      <c r="F1" t="s" s="22">
        <v>27</v>
      </c>
      <c r="G1" t="s" s="22">
        <v>28</v>
      </c>
      <c r="H1" t="s" s="22">
        <v>29</v>
      </c>
      <c r="I1" t="s" s="22">
        <v>30</v>
      </c>
      <c r="J1" t="s" s="22">
        <v>31</v>
      </c>
      <c r="K1" t="s" s="22">
        <v>32</v>
      </c>
      <c r="L1" t="s" s="22">
        <v>33</v>
      </c>
      <c r="M1" t="s" s="22">
        <v>34</v>
      </c>
      <c r="N1" t="s" s="43">
        <v>35</v>
      </c>
    </row>
    <row r="2" ht="13.75" customHeight="1">
      <c r="A2" t="s" s="25">
        <v>36</v>
      </c>
      <c r="B2" s="44"/>
      <c r="C2" s="45"/>
      <c r="D2" s="44"/>
      <c r="E2" s="44"/>
      <c r="F2" s="45"/>
      <c r="G2" s="44"/>
      <c r="H2" s="44"/>
      <c r="I2" s="44"/>
      <c r="J2" s="44"/>
      <c r="K2" s="44"/>
      <c r="L2" s="45"/>
      <c r="M2" s="45"/>
      <c r="N2" t="s" s="46">
        <f>_xlfn.IFERROR(AVERAGE(B2:M2),"")</f>
      </c>
    </row>
    <row r="3" ht="14.25" customHeight="1">
      <c r="A3" t="s" s="25">
        <v>37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  <c r="M3" s="45"/>
      <c r="N3" t="s" s="46">
        <f>_xlfn.IFERROR(AVERAGE(B3:M3),"")</f>
      </c>
    </row>
    <row r="4" ht="14.25" customHeight="1">
      <c r="A4" t="s" s="25">
        <v>38</v>
      </c>
      <c r="B4" s="44"/>
      <c r="C4" s="45"/>
      <c r="D4" s="44"/>
      <c r="E4" s="44"/>
      <c r="F4" s="44"/>
      <c r="G4" s="44"/>
      <c r="H4" s="44"/>
      <c r="I4" s="44"/>
      <c r="J4" s="44"/>
      <c r="K4" s="44"/>
      <c r="L4" s="45"/>
      <c r="M4" s="45"/>
      <c r="N4" t="s" s="46">
        <f>_xlfn.IFERROR(AVERAGE(B4:M4),"")</f>
      </c>
    </row>
    <row r="5" ht="14.25" customHeight="1">
      <c r="A5" t="s" s="25">
        <v>39</v>
      </c>
      <c r="B5" s="44"/>
      <c r="C5" s="45"/>
      <c r="D5" s="45"/>
      <c r="E5" s="44"/>
      <c r="F5" s="44"/>
      <c r="G5" s="44"/>
      <c r="H5" s="45"/>
      <c r="I5" s="44"/>
      <c r="J5" s="44"/>
      <c r="K5" s="44"/>
      <c r="L5" s="45"/>
      <c r="M5" s="45"/>
      <c r="N5" t="s" s="46">
        <f>_xlfn.IFERROR(AVERAGE(B5:M5),"")</f>
      </c>
    </row>
    <row r="6" ht="14.25" customHeight="1">
      <c r="A6" t="s" s="25">
        <v>40</v>
      </c>
      <c r="B6" s="44"/>
      <c r="C6" s="44"/>
      <c r="D6" s="44"/>
      <c r="E6" s="44"/>
      <c r="F6" s="45"/>
      <c r="G6" s="44"/>
      <c r="H6" s="44"/>
      <c r="I6" s="44"/>
      <c r="J6" s="44"/>
      <c r="K6" s="44"/>
      <c r="L6" s="45"/>
      <c r="M6" s="45"/>
      <c r="N6" t="s" s="46">
        <f>_xlfn.IFERROR(AVERAGE(B6:M6),"")</f>
      </c>
    </row>
    <row r="7" ht="14.25" customHeight="1">
      <c r="A7" t="s" s="25">
        <v>41</v>
      </c>
      <c r="B7" s="44"/>
      <c r="C7" s="44"/>
      <c r="D7" s="44"/>
      <c r="E7" s="45"/>
      <c r="F7" s="44"/>
      <c r="G7" s="44"/>
      <c r="H7" s="44"/>
      <c r="I7" s="44"/>
      <c r="J7" s="44"/>
      <c r="K7" s="44"/>
      <c r="L7" s="45"/>
      <c r="M7" s="45"/>
      <c r="N7" t="s" s="46">
        <f>_xlfn.IFERROR(AVERAGE(B7:M7),"")</f>
      </c>
    </row>
    <row r="8" ht="14.25" customHeight="1">
      <c r="A8" t="s" s="25">
        <v>42</v>
      </c>
      <c r="B8" s="45"/>
      <c r="C8" s="44"/>
      <c r="D8" s="45"/>
      <c r="E8" s="44"/>
      <c r="F8" s="44"/>
      <c r="G8" s="45"/>
      <c r="H8" s="45"/>
      <c r="I8" s="45"/>
      <c r="J8" s="44"/>
      <c r="K8" s="44"/>
      <c r="L8" s="45"/>
      <c r="M8" s="45"/>
      <c r="N8" t="s" s="46">
        <f>_xlfn.IFERROR(AVERAGE(B8:M8),"")</f>
      </c>
    </row>
    <row r="9" ht="14.25" customHeight="1">
      <c r="A9" t="s" s="25">
        <v>43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5"/>
      <c r="M9" s="45"/>
      <c r="N9" t="s" s="46">
        <f>_xlfn.IFERROR(AVERAGE(B9:M9),"")</f>
      </c>
    </row>
    <row r="10" ht="14.25" customHeight="1">
      <c r="A10" t="s" s="25">
        <v>44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5"/>
      <c r="M10" s="45"/>
      <c r="N10" t="s" s="46">
        <f>_xlfn.IFERROR(AVERAGE(B10:M10),"")</f>
      </c>
    </row>
    <row r="11" ht="14.25" customHeight="1">
      <c r="A11" t="s" s="25">
        <v>45</v>
      </c>
      <c r="B11" s="44"/>
      <c r="C11" s="44"/>
      <c r="D11" s="44"/>
      <c r="E11" s="45"/>
      <c r="F11" s="44"/>
      <c r="G11" s="44"/>
      <c r="H11" s="44"/>
      <c r="I11" s="44"/>
      <c r="J11" s="44"/>
      <c r="K11" s="44"/>
      <c r="L11" s="45"/>
      <c r="M11" s="45"/>
      <c r="N11" t="s" s="46">
        <f>_xlfn.IFERROR(AVERAGE(B11:M11),"")</f>
      </c>
    </row>
    <row r="12" ht="14.25" customHeight="1">
      <c r="A12" t="s" s="25">
        <v>46</v>
      </c>
      <c r="B12" s="44"/>
      <c r="C12" s="44"/>
      <c r="D12" s="44"/>
      <c r="E12" s="44"/>
      <c r="F12" s="44"/>
      <c r="G12" s="45"/>
      <c r="H12" s="45"/>
      <c r="I12" s="44"/>
      <c r="J12" s="44"/>
      <c r="K12" s="44"/>
      <c r="L12" s="45"/>
      <c r="M12" s="45"/>
      <c r="N12" t="s" s="46">
        <f>_xlfn.IFERROR(AVERAGE(B12:M12),"")</f>
      </c>
    </row>
    <row r="13" ht="14.25" customHeight="1">
      <c r="A13" t="s" s="25">
        <v>47</v>
      </c>
      <c r="B13" s="45"/>
      <c r="C13" s="44"/>
      <c r="D13" s="44"/>
      <c r="E13" s="44"/>
      <c r="F13" s="44"/>
      <c r="G13" s="44"/>
      <c r="H13" s="44"/>
      <c r="I13" s="44"/>
      <c r="J13" s="44"/>
      <c r="K13" s="44"/>
      <c r="L13" s="45"/>
      <c r="M13" s="45"/>
      <c r="N13" t="s" s="46">
        <f>_xlfn.IFERROR(AVERAGE(B13:M13),"")</f>
      </c>
    </row>
    <row r="14" ht="14.25" customHeight="1">
      <c r="A14" t="s" s="25">
        <v>48</v>
      </c>
      <c r="B14" s="44"/>
      <c r="C14" s="44"/>
      <c r="D14" s="44"/>
      <c r="E14" s="44"/>
      <c r="F14" s="44"/>
      <c r="G14" s="45"/>
      <c r="H14" s="44"/>
      <c r="I14" s="44"/>
      <c r="J14" s="44"/>
      <c r="K14" s="44"/>
      <c r="L14" s="45"/>
      <c r="M14" s="45"/>
      <c r="N14" t="s" s="46">
        <f>_xlfn.IFERROR(AVERAGE(B14:M14),"")</f>
      </c>
    </row>
    <row r="15" ht="14.25" customHeight="1">
      <c r="A15" t="s" s="25">
        <v>49</v>
      </c>
      <c r="B15" s="44"/>
      <c r="C15" s="44"/>
      <c r="D15" s="44"/>
      <c r="E15" s="44"/>
      <c r="F15" s="45"/>
      <c r="G15" s="45"/>
      <c r="H15" s="44"/>
      <c r="I15" s="44"/>
      <c r="J15" s="44"/>
      <c r="K15" s="44"/>
      <c r="L15" s="45"/>
      <c r="M15" s="45"/>
      <c r="N15" t="s" s="46">
        <f>_xlfn.IFERROR(AVERAGE(B15:M15),"")</f>
      </c>
    </row>
    <row r="16" ht="14.25" customHeight="1">
      <c r="A16" t="s" s="25">
        <v>50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5"/>
      <c r="M16" s="45"/>
      <c r="N16" t="s" s="46">
        <f>_xlfn.IFERROR(AVERAGE(B16:M16),"")</f>
      </c>
    </row>
    <row r="17" ht="14.25" customHeight="1">
      <c r="A17" t="s" s="25">
        <v>51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5"/>
      <c r="M17" s="45"/>
      <c r="N17" t="s" s="46">
        <f>_xlfn.IFERROR(AVERAGE(B17:M17),"")</f>
      </c>
    </row>
    <row r="18" ht="14.25" customHeight="1">
      <c r="A18" t="s" s="25">
        <v>52</v>
      </c>
      <c r="B18" s="44"/>
      <c r="C18" s="44"/>
      <c r="D18" s="45"/>
      <c r="E18" s="44"/>
      <c r="F18" s="44"/>
      <c r="G18" s="45"/>
      <c r="H18" s="44"/>
      <c r="I18" s="45"/>
      <c r="J18" s="44"/>
      <c r="K18" s="44"/>
      <c r="L18" s="45"/>
      <c r="M18" s="45"/>
      <c r="N18" t="s" s="46">
        <f>_xlfn.IFERROR(AVERAGE(B18:M18),"")</f>
      </c>
    </row>
    <row r="19" ht="14.25" customHeight="1">
      <c r="A19" t="s" s="25">
        <v>53</v>
      </c>
      <c r="B19" s="44"/>
      <c r="C19" s="44"/>
      <c r="D19" s="44"/>
      <c r="E19" s="44"/>
      <c r="F19" s="44"/>
      <c r="G19" s="44"/>
      <c r="H19" s="44"/>
      <c r="I19" s="44"/>
      <c r="J19" s="44"/>
      <c r="K19" s="45"/>
      <c r="L19" s="45"/>
      <c r="M19" s="45"/>
      <c r="N19" t="s" s="46">
        <f>_xlfn.IFERROR(AVERAGE(B19:M19),"")</f>
      </c>
    </row>
    <row r="20" ht="14.25" customHeight="1">
      <c r="A20" t="s" s="25">
        <v>54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5"/>
      <c r="M20" s="45"/>
      <c r="N20" t="s" s="46">
        <f>_xlfn.IFERROR(AVERAGE(B20:M20),"")</f>
      </c>
    </row>
    <row r="21" ht="14.25" customHeight="1">
      <c r="A21" t="s" s="25">
        <v>55</v>
      </c>
      <c r="B21" s="44"/>
      <c r="C21" s="44"/>
      <c r="D21" s="44"/>
      <c r="E21" s="44"/>
      <c r="F21" s="44"/>
      <c r="G21" s="44"/>
      <c r="H21" s="45"/>
      <c r="I21" s="44"/>
      <c r="J21" s="45"/>
      <c r="K21" s="44"/>
      <c r="L21" s="45"/>
      <c r="M21" s="45"/>
      <c r="N21" t="s" s="46">
        <f>_xlfn.IFERROR(AVERAGE(B21:M21),"")</f>
      </c>
    </row>
    <row r="22" ht="14.25" customHeight="1">
      <c r="A22" t="s" s="25">
        <v>56</v>
      </c>
      <c r="B22" s="44"/>
      <c r="C22" s="44"/>
      <c r="D22" s="44"/>
      <c r="E22" s="44"/>
      <c r="F22" s="45"/>
      <c r="G22" s="44"/>
      <c r="H22" s="44"/>
      <c r="I22" s="45"/>
      <c r="J22" s="45"/>
      <c r="K22" s="44"/>
      <c r="L22" s="45"/>
      <c r="M22" s="45"/>
      <c r="N22" t="s" s="46">
        <f>_xlfn.IFERROR(AVERAGE(B22:M22),"")</f>
      </c>
    </row>
    <row r="23" ht="14.25" customHeight="1">
      <c r="A23" t="s" s="25">
        <v>57</v>
      </c>
      <c r="B23" s="44"/>
      <c r="C23" s="45"/>
      <c r="D23" s="44"/>
      <c r="E23" s="44"/>
      <c r="F23" s="44"/>
      <c r="G23" s="44"/>
      <c r="H23" s="45"/>
      <c r="I23" s="44"/>
      <c r="J23" s="45"/>
      <c r="K23" s="44"/>
      <c r="L23" s="45"/>
      <c r="M23" s="45"/>
      <c r="N23" t="s" s="46">
        <f>_xlfn.IFERROR(AVERAGE(B23:M23),"")</f>
      </c>
    </row>
    <row r="24" ht="14.25" customHeight="1">
      <c r="A24" t="s" s="25">
        <v>58</v>
      </c>
      <c r="B24" s="44"/>
      <c r="C24" s="44"/>
      <c r="D24" s="45"/>
      <c r="E24" s="44"/>
      <c r="F24" s="44"/>
      <c r="G24" s="44"/>
      <c r="H24" s="44"/>
      <c r="I24" s="45"/>
      <c r="J24" s="44"/>
      <c r="K24" s="45"/>
      <c r="L24" s="45"/>
      <c r="M24" s="45"/>
      <c r="N24" t="s" s="46">
        <f>_xlfn.IFERROR(AVERAGE(B24:M24),"")</f>
      </c>
    </row>
    <row r="25" ht="14.25" customHeight="1">
      <c r="A25" t="s" s="25">
        <v>59</v>
      </c>
      <c r="B25" s="44"/>
      <c r="C25" s="44"/>
      <c r="D25" s="44"/>
      <c r="E25" s="44"/>
      <c r="F25" s="44"/>
      <c r="G25" s="44"/>
      <c r="H25" s="45"/>
      <c r="I25" s="44"/>
      <c r="J25" s="45"/>
      <c r="K25" s="44"/>
      <c r="L25" s="45"/>
      <c r="M25" s="45"/>
      <c r="N25" t="s" s="46">
        <f>_xlfn.IFERROR(AVERAGE(B25:M25),"")</f>
      </c>
    </row>
    <row r="26" ht="14.25" customHeight="1">
      <c r="A26" t="s" s="25">
        <v>60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t="s" s="46">
        <f>_xlfn.IFERROR(AVERAGE(B26:M26),"")</f>
      </c>
    </row>
    <row r="27" ht="14.25" customHeight="1">
      <c r="A27" t="s" s="25">
        <v>61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t="s" s="46">
        <f>_xlfn.IFERROR(AVERAGE(B27:M27),"")</f>
      </c>
    </row>
    <row r="28" ht="14.25" customHeight="1">
      <c r="A28" t="s" s="25">
        <v>62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t="s" s="46">
        <f>_xlfn.IFERROR(AVERAGE(B28:M28),"")</f>
      </c>
    </row>
    <row r="29" ht="14.25" customHeight="1">
      <c r="A29" t="s" s="25">
        <v>63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t="s" s="46">
        <f>_xlfn.IFERROR(AVERAGE(B29:M29),"")</f>
      </c>
    </row>
    <row r="30" ht="14.25" customHeight="1">
      <c r="A30" t="s" s="25">
        <v>64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t="s" s="46">
        <f>_xlfn.IFERROR(AVERAGE(B30:M30),"")</f>
      </c>
    </row>
    <row r="31" ht="14.25" customHeight="1">
      <c r="A31" t="s" s="25">
        <v>65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t="s" s="46">
        <f>_xlfn.IFERROR(AVERAGE(B31:M31),"")</f>
      </c>
    </row>
    <row r="32" ht="14.25" customHeight="1">
      <c r="A32" t="s" s="25">
        <v>66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t="s" s="46">
        <f>_xlfn.IFERROR(AVERAGE(B32:M32),"")</f>
      </c>
    </row>
    <row r="33" ht="14.25" customHeight="1">
      <c r="A33" t="s" s="25">
        <v>67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t="s" s="46">
        <f>_xlfn.IFERROR(AVERAGE(B33:M33),"")</f>
      </c>
    </row>
    <row r="34" ht="15" customHeight="1">
      <c r="A34" t="s" s="25">
        <v>68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t="s" s="46">
        <f>_xlfn.IFERROR(AVERAGE(B34:M34),"")</f>
      </c>
    </row>
    <row r="35" ht="15" customHeight="1">
      <c r="A35" t="s" s="25">
        <v>69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t="s" s="46">
        <f>_xlfn.IFERROR(AVERAGE(B35:M35),"")</f>
      </c>
    </row>
    <row r="36" ht="13.75" customHeight="1">
      <c r="A36" t="s" s="25">
        <v>70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t="s" s="46">
        <f>_xlfn.IFERROR(AVERAGE(B36:M36),"")</f>
      </c>
    </row>
    <row r="37" ht="13.75" customHeight="1">
      <c r="A37" t="s" s="25">
        <v>71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t="s" s="46">
        <f>_xlfn.IFERROR(AVERAGE(B37:M37),"")</f>
      </c>
    </row>
    <row r="38" ht="13.75" customHeight="1">
      <c r="A38" t="s" s="25">
        <v>72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t="s" s="46">
        <f>_xlfn.IFERROR(AVERAGE(B38:M38),"")</f>
      </c>
    </row>
    <row r="39" ht="13.75" customHeight="1">
      <c r="A39" t="s" s="25">
        <v>73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t="s" s="46">
        <f>_xlfn.IFERROR(AVERAGE(B39:M39),"")</f>
      </c>
    </row>
    <row r="40" ht="13.75" customHeight="1">
      <c r="A40" t="s" s="25">
        <v>74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t="s" s="46">
        <f>_xlfn.IFERROR(AVERAGE(B40:M40),"")</f>
      </c>
    </row>
    <row r="41" ht="13.75" customHeight="1">
      <c r="A41" t="s" s="25">
        <v>75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t="s" s="46">
        <f>_xlfn.IFERROR(AVERAGE(B41:M41),"")</f>
      </c>
    </row>
    <row r="42" ht="13.75" customHeight="1">
      <c r="A42" t="s" s="25">
        <v>76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t="s" s="46">
        <f>_xlfn.IFERROR(AVERAGE(B42:M42),"")</f>
      </c>
    </row>
    <row r="43" ht="13.75" customHeight="1">
      <c r="A43" t="s" s="25">
        <v>77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t="s" s="46">
        <f>_xlfn.IFERROR(AVERAGE(B43:M43),"")</f>
      </c>
    </row>
    <row r="44" ht="13.75" customHeight="1">
      <c r="A44" t="s" s="25">
        <v>78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t="s" s="46">
        <f>_xlfn.IFERROR(AVERAGE(B44:M44),"")</f>
      </c>
    </row>
    <row r="45" ht="13.75" customHeight="1">
      <c r="A45" t="s" s="25">
        <v>79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t="s" s="46">
        <f>_xlfn.IFERROR(AVERAGE(B45:M45),"")</f>
      </c>
    </row>
    <row r="46" ht="13.75" customHeight="1">
      <c r="A46" t="s" s="25">
        <v>80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t="s" s="46">
        <f>_xlfn.IFERROR(AVERAGE(B46:M46),"")</f>
      </c>
    </row>
  </sheetData>
  <pageMargins left="0.7" right="0.7" top="0.75" bottom="0.75" header="0.3" footer="0.3"/>
  <pageSetup firstPageNumber="1" fitToHeight="1" fitToWidth="1" scale="75" useFirstPageNumber="0" orientation="landscape" pageOrder="downThenOver"/>
  <headerFooter>
    <oddHeader>&amp;C&amp;"Calibri,Regular"&amp;11&amp;K0000000 Bedroom Analysis</oddHead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46"/>
  <sheetViews>
    <sheetView workbookViewId="0" showGridLines="0" defaultGridColor="1"/>
  </sheetViews>
  <sheetFormatPr defaultColWidth="8.83333" defaultRowHeight="14.4" customHeight="1" outlineLevelRow="0" outlineLevelCol="0"/>
  <cols>
    <col min="1" max="1" width="16.6719" style="48" customWidth="1"/>
    <col min="2" max="13" width="10.6719" style="48" customWidth="1"/>
    <col min="14" max="14" width="17.6719" style="48" customWidth="1"/>
    <col min="15" max="16384" width="8.85156" style="48" customWidth="1"/>
  </cols>
  <sheetData>
    <row r="1" ht="14.25" customHeight="1">
      <c r="A1" t="s" s="42">
        <v>22</v>
      </c>
      <c r="B1" t="s" s="22">
        <v>23</v>
      </c>
      <c r="C1" t="s" s="22">
        <v>24</v>
      </c>
      <c r="D1" t="s" s="22">
        <v>25</v>
      </c>
      <c r="E1" t="s" s="22">
        <v>26</v>
      </c>
      <c r="F1" t="s" s="22">
        <v>27</v>
      </c>
      <c r="G1" t="s" s="22">
        <v>28</v>
      </c>
      <c r="H1" t="s" s="22">
        <v>29</v>
      </c>
      <c r="I1" t="s" s="22">
        <v>30</v>
      </c>
      <c r="J1" t="s" s="22">
        <v>31</v>
      </c>
      <c r="K1" t="s" s="22">
        <v>32</v>
      </c>
      <c r="L1" t="s" s="22">
        <v>33</v>
      </c>
      <c r="M1" t="s" s="22">
        <v>34</v>
      </c>
      <c r="N1" t="s" s="49">
        <v>35</v>
      </c>
    </row>
    <row r="2" ht="14.25" customHeight="1">
      <c r="A2" t="s" s="25">
        <v>36</v>
      </c>
      <c r="B2" s="50"/>
      <c r="C2" s="50"/>
      <c r="D2" s="50"/>
      <c r="E2" s="51"/>
      <c r="F2" s="50"/>
      <c r="G2" s="50"/>
      <c r="H2" s="50"/>
      <c r="I2" s="50"/>
      <c r="J2" s="52"/>
      <c r="K2" s="52"/>
      <c r="L2" s="52"/>
      <c r="M2" s="45"/>
      <c r="N2" t="s" s="53">
        <f>_xlfn.IFERROR(AVERAGE(B2:M2),"")</f>
      </c>
    </row>
    <row r="3" ht="14.25" customHeight="1">
      <c r="A3" t="s" s="25">
        <v>37</v>
      </c>
      <c r="B3" s="51"/>
      <c r="C3" s="50"/>
      <c r="D3" s="50"/>
      <c r="E3" s="50"/>
      <c r="F3" s="50"/>
      <c r="G3" s="50"/>
      <c r="H3" s="50"/>
      <c r="I3" s="50"/>
      <c r="J3" s="50"/>
      <c r="K3" s="50"/>
      <c r="L3" s="52"/>
      <c r="M3" s="45"/>
      <c r="N3" t="s" s="53">
        <f>_xlfn.IFERROR(AVERAGE(B3:M3),"")</f>
      </c>
    </row>
    <row r="4" ht="14.25" customHeight="1">
      <c r="A4" t="s" s="25">
        <v>38</v>
      </c>
      <c r="B4" s="50"/>
      <c r="C4" s="50"/>
      <c r="D4" s="50"/>
      <c r="E4" s="50"/>
      <c r="F4" s="50"/>
      <c r="G4" s="50"/>
      <c r="H4" s="51"/>
      <c r="I4" s="50"/>
      <c r="J4" s="50"/>
      <c r="K4" s="50"/>
      <c r="L4" s="52"/>
      <c r="M4" s="45"/>
      <c r="N4" t="s" s="53">
        <f>_xlfn.IFERROR(AVERAGE(B4:M4),"")</f>
      </c>
    </row>
    <row r="5" ht="14.25" customHeight="1">
      <c r="A5" t="s" s="25">
        <v>39</v>
      </c>
      <c r="B5" s="50"/>
      <c r="C5" s="50"/>
      <c r="D5" s="51"/>
      <c r="E5" s="50"/>
      <c r="F5" s="50"/>
      <c r="G5" s="50"/>
      <c r="H5" s="50"/>
      <c r="I5" s="50"/>
      <c r="J5" s="50"/>
      <c r="K5" s="50"/>
      <c r="L5" s="52"/>
      <c r="M5" s="45"/>
      <c r="N5" t="s" s="53">
        <f>_xlfn.IFERROR(AVERAGE(B5:M5),"")</f>
      </c>
    </row>
    <row r="6" ht="14.25" customHeight="1">
      <c r="A6" t="s" s="25">
        <v>40</v>
      </c>
      <c r="B6" s="50"/>
      <c r="C6" s="54"/>
      <c r="D6" s="54"/>
      <c r="E6" s="50"/>
      <c r="F6" s="50"/>
      <c r="G6" s="50"/>
      <c r="H6" s="50"/>
      <c r="I6" s="50"/>
      <c r="J6" s="50"/>
      <c r="K6" s="50"/>
      <c r="L6" s="52"/>
      <c r="M6" s="45"/>
      <c r="N6" t="s" s="53">
        <f>_xlfn.IFERROR(AVERAGE(B6:M6),"")</f>
      </c>
    </row>
    <row r="7" ht="14.25" customHeight="1">
      <c r="A7" t="s" s="25">
        <v>41</v>
      </c>
      <c r="B7" s="50"/>
      <c r="C7" s="50"/>
      <c r="D7" s="51"/>
      <c r="E7" s="50"/>
      <c r="F7" s="50"/>
      <c r="G7" s="50"/>
      <c r="H7" s="50"/>
      <c r="I7" s="50"/>
      <c r="J7" s="50"/>
      <c r="K7" s="50"/>
      <c r="L7" s="52"/>
      <c r="M7" s="45"/>
      <c r="N7" t="s" s="53">
        <f>_xlfn.IFERROR(AVERAGE(B7:M7),"")</f>
      </c>
    </row>
    <row r="8" ht="14.25" customHeight="1">
      <c r="A8" t="s" s="25">
        <v>42</v>
      </c>
      <c r="B8" s="50"/>
      <c r="C8" s="52"/>
      <c r="D8" s="50"/>
      <c r="E8" s="50"/>
      <c r="F8" s="50"/>
      <c r="G8" s="50"/>
      <c r="H8" s="50"/>
      <c r="I8" s="54"/>
      <c r="J8" s="50"/>
      <c r="K8" s="50"/>
      <c r="L8" s="52"/>
      <c r="M8" s="45"/>
      <c r="N8" t="s" s="53">
        <f>_xlfn.IFERROR(AVERAGE(B8:M8),"")</f>
      </c>
    </row>
    <row r="9" ht="14.25" customHeight="1">
      <c r="A9" t="s" s="25">
        <v>43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2"/>
      <c r="M9" s="45"/>
      <c r="N9" t="s" s="53">
        <f>_xlfn.IFERROR(AVERAGE(B9:M9),"")</f>
      </c>
    </row>
    <row r="10" ht="14.25" customHeight="1">
      <c r="A10" t="s" s="25">
        <v>44</v>
      </c>
      <c r="B10" s="50"/>
      <c r="C10" s="50"/>
      <c r="D10" s="50"/>
      <c r="E10" s="50"/>
      <c r="F10" s="52"/>
      <c r="G10" s="50"/>
      <c r="H10" s="50"/>
      <c r="I10" s="50"/>
      <c r="J10" s="50"/>
      <c r="K10" s="50"/>
      <c r="L10" s="52"/>
      <c r="M10" s="45"/>
      <c r="N10" t="s" s="53">
        <f>_xlfn.IFERROR(AVERAGE(B10:M10),"")</f>
      </c>
    </row>
    <row r="11" ht="14.25" customHeight="1">
      <c r="A11" t="s" s="25">
        <v>45</v>
      </c>
      <c r="B11" s="50"/>
      <c r="C11" s="50"/>
      <c r="D11" s="51"/>
      <c r="E11" s="50"/>
      <c r="F11" s="50"/>
      <c r="G11" s="51"/>
      <c r="H11" s="50"/>
      <c r="I11" s="51"/>
      <c r="J11" s="50"/>
      <c r="K11" s="50"/>
      <c r="L11" s="52"/>
      <c r="M11" s="45"/>
      <c r="N11" t="s" s="53">
        <f>_xlfn.IFERROR(AVERAGE(B11:M11),"")</f>
      </c>
    </row>
    <row r="12" ht="14.25" customHeight="1">
      <c r="A12" t="s" s="25">
        <v>46</v>
      </c>
      <c r="B12" s="50"/>
      <c r="C12" s="50"/>
      <c r="D12" s="50"/>
      <c r="E12" s="51"/>
      <c r="F12" s="50"/>
      <c r="G12" s="51"/>
      <c r="H12" s="50"/>
      <c r="I12" s="50"/>
      <c r="J12" s="50"/>
      <c r="K12" s="54"/>
      <c r="L12" s="52"/>
      <c r="M12" s="45"/>
      <c r="N12" t="s" s="53">
        <f>_xlfn.IFERROR(AVERAGE(B12:M12),"")</f>
      </c>
    </row>
    <row r="13" ht="14.25" customHeight="1">
      <c r="A13" t="s" s="25">
        <v>47</v>
      </c>
      <c r="B13" s="50"/>
      <c r="C13" s="50"/>
      <c r="D13" s="50"/>
      <c r="E13" s="50"/>
      <c r="F13" s="50"/>
      <c r="G13" s="50"/>
      <c r="H13" s="50"/>
      <c r="I13" s="50"/>
      <c r="J13" s="50"/>
      <c r="K13" s="54"/>
      <c r="L13" s="52"/>
      <c r="M13" s="45"/>
      <c r="N13" t="s" s="53">
        <f>_xlfn.IFERROR(AVERAGE(B13:M13),"")</f>
      </c>
    </row>
    <row r="14" ht="14.25" customHeight="1">
      <c r="A14" t="s" s="25">
        <v>48</v>
      </c>
      <c r="B14" s="50"/>
      <c r="C14" s="50"/>
      <c r="D14" s="50"/>
      <c r="E14" s="50"/>
      <c r="F14" s="51"/>
      <c r="G14" s="50"/>
      <c r="H14" s="50"/>
      <c r="I14" s="50"/>
      <c r="J14" s="54"/>
      <c r="K14" s="50"/>
      <c r="L14" s="52"/>
      <c r="M14" s="45"/>
      <c r="N14" t="s" s="53">
        <f>_xlfn.IFERROR(AVERAGE(B14:M14),"")</f>
      </c>
    </row>
    <row r="15" ht="14.25" customHeight="1">
      <c r="A15" t="s" s="25">
        <v>49</v>
      </c>
      <c r="B15" s="50"/>
      <c r="C15" s="52"/>
      <c r="D15" s="50"/>
      <c r="E15" s="50"/>
      <c r="F15" s="50"/>
      <c r="G15" s="50"/>
      <c r="H15" s="51"/>
      <c r="I15" s="50"/>
      <c r="J15" s="50"/>
      <c r="K15" s="50"/>
      <c r="L15" s="52"/>
      <c r="M15" s="45"/>
      <c r="N15" t="s" s="53">
        <f>_xlfn.IFERROR(AVERAGE(B15:M15),"")</f>
      </c>
    </row>
    <row r="16" ht="14.25" customHeight="1">
      <c r="A16" t="s" s="25">
        <v>50</v>
      </c>
      <c r="B16" s="50"/>
      <c r="C16" s="50"/>
      <c r="D16" s="50"/>
      <c r="E16" s="50"/>
      <c r="F16" s="50"/>
      <c r="G16" s="50"/>
      <c r="H16" s="50"/>
      <c r="I16" s="50"/>
      <c r="J16" s="54"/>
      <c r="K16" s="54"/>
      <c r="L16" s="52"/>
      <c r="M16" s="45"/>
      <c r="N16" t="s" s="53">
        <f>_xlfn.IFERROR(AVERAGE(B16:M16),"")</f>
      </c>
    </row>
    <row r="17" ht="14.25" customHeight="1">
      <c r="A17" t="s" s="25">
        <v>51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2"/>
      <c r="M17" s="45"/>
      <c r="N17" t="s" s="53">
        <f>_xlfn.IFERROR(AVERAGE(B17:M17),"")</f>
      </c>
    </row>
    <row r="18" ht="14.25" customHeight="1">
      <c r="A18" t="s" s="25">
        <v>52</v>
      </c>
      <c r="B18" s="50"/>
      <c r="C18" s="50"/>
      <c r="D18" s="50"/>
      <c r="E18" s="50"/>
      <c r="F18" s="50"/>
      <c r="G18" s="52"/>
      <c r="H18" s="50"/>
      <c r="I18" s="50"/>
      <c r="J18" s="50"/>
      <c r="K18" s="50"/>
      <c r="L18" s="52"/>
      <c r="M18" s="45"/>
      <c r="N18" t="s" s="53">
        <f>_xlfn.IFERROR(AVERAGE(B18:M18),"")</f>
      </c>
    </row>
    <row r="19" ht="14.25" customHeight="1">
      <c r="A19" t="s" s="25">
        <v>53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2"/>
      <c r="M19" s="45"/>
      <c r="N19" t="s" s="53">
        <f>_xlfn.IFERROR(AVERAGE(B19:M19),"")</f>
      </c>
    </row>
    <row r="20" ht="14.25" customHeight="1">
      <c r="A20" t="s" s="25">
        <v>54</v>
      </c>
      <c r="B20" s="50"/>
      <c r="C20" s="50"/>
      <c r="D20" s="50"/>
      <c r="E20" s="50"/>
      <c r="F20" s="51"/>
      <c r="G20" s="50"/>
      <c r="H20" s="50"/>
      <c r="I20" s="50"/>
      <c r="J20" s="50"/>
      <c r="K20" s="50"/>
      <c r="L20" s="52"/>
      <c r="M20" s="45"/>
      <c r="N20" t="s" s="53">
        <f>_xlfn.IFERROR(AVERAGE(B20:M20),"")</f>
      </c>
    </row>
    <row r="21" ht="14.25" customHeight="1">
      <c r="A21" t="s" s="25">
        <v>55</v>
      </c>
      <c r="B21" s="50"/>
      <c r="C21" s="50"/>
      <c r="D21" s="50"/>
      <c r="E21" s="50"/>
      <c r="F21" s="50"/>
      <c r="G21" s="50"/>
      <c r="H21" s="50"/>
      <c r="I21" s="50"/>
      <c r="J21" s="52"/>
      <c r="K21" s="50"/>
      <c r="L21" s="52"/>
      <c r="M21" s="45"/>
      <c r="N21" t="s" s="53">
        <f>_xlfn.IFERROR(AVERAGE(B21:M21),"")</f>
      </c>
    </row>
    <row r="22" ht="14.25" customHeight="1">
      <c r="A22" t="s" s="25">
        <v>56</v>
      </c>
      <c r="B22" s="50"/>
      <c r="C22" s="50"/>
      <c r="D22" s="50"/>
      <c r="E22" s="50"/>
      <c r="F22" s="50"/>
      <c r="G22" s="50"/>
      <c r="H22" s="50"/>
      <c r="I22" s="51"/>
      <c r="J22" s="50"/>
      <c r="K22" s="50"/>
      <c r="L22" s="52"/>
      <c r="M22" s="45"/>
      <c r="N22" t="s" s="53">
        <f>_xlfn.IFERROR(AVERAGE(B22:M22),"")</f>
      </c>
    </row>
    <row r="23" ht="14.25" customHeight="1">
      <c r="A23" t="s" s="25">
        <v>57</v>
      </c>
      <c r="B23" s="51"/>
      <c r="C23" s="51"/>
      <c r="D23" s="50"/>
      <c r="E23" s="50"/>
      <c r="F23" s="50"/>
      <c r="G23" s="50"/>
      <c r="H23" s="50"/>
      <c r="I23" s="50"/>
      <c r="J23" s="54"/>
      <c r="K23" s="50"/>
      <c r="L23" s="52"/>
      <c r="M23" s="45"/>
      <c r="N23" t="s" s="53">
        <f>_xlfn.IFERROR(AVERAGE(B23:M23),"")</f>
      </c>
    </row>
    <row r="24" ht="14.25" customHeight="1">
      <c r="A24" t="s" s="25">
        <v>58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2"/>
      <c r="M24" s="45"/>
      <c r="N24" t="s" s="53">
        <f>_xlfn.IFERROR(AVERAGE(B24:M24),"")</f>
      </c>
    </row>
    <row r="25" ht="14.25" customHeight="1">
      <c r="A25" t="s" s="25">
        <v>59</v>
      </c>
      <c r="B25" s="50"/>
      <c r="C25" s="50"/>
      <c r="D25" s="50"/>
      <c r="E25" s="50"/>
      <c r="F25" s="50"/>
      <c r="G25" s="50"/>
      <c r="H25" s="50"/>
      <c r="I25" s="50"/>
      <c r="J25" s="50"/>
      <c r="K25" s="51"/>
      <c r="L25" s="52"/>
      <c r="M25" s="45"/>
      <c r="N25" t="s" s="53">
        <f>_xlfn.IFERROR(AVERAGE(B25:M25),"")</f>
      </c>
    </row>
    <row r="26" ht="14.25" customHeight="1">
      <c r="A26" t="s" s="25">
        <v>60</v>
      </c>
      <c r="B26" s="50"/>
      <c r="C26" s="54"/>
      <c r="D26" s="50"/>
      <c r="E26" s="50"/>
      <c r="F26" s="50"/>
      <c r="G26" s="52"/>
      <c r="H26" s="50"/>
      <c r="I26" s="50"/>
      <c r="J26" s="50"/>
      <c r="K26" s="50"/>
      <c r="L26" s="52"/>
      <c r="M26" s="45"/>
      <c r="N26" t="s" s="53">
        <f>_xlfn.IFERROR(AVERAGE(B26:M26),"")</f>
      </c>
    </row>
    <row r="27" ht="14.25" customHeight="1">
      <c r="A27" t="s" s="25">
        <v>61</v>
      </c>
      <c r="B27" s="50"/>
      <c r="C27" s="50"/>
      <c r="D27" s="50"/>
      <c r="E27" s="50"/>
      <c r="F27" s="50"/>
      <c r="G27" s="51"/>
      <c r="H27" s="50"/>
      <c r="I27" s="50"/>
      <c r="J27" s="50"/>
      <c r="K27" s="50"/>
      <c r="L27" s="52"/>
      <c r="M27" s="45"/>
      <c r="N27" t="s" s="53">
        <f>_xlfn.IFERROR(AVERAGE(B27:M27),"")</f>
      </c>
    </row>
    <row r="28" ht="14.25" customHeight="1">
      <c r="A28" t="s" s="25">
        <v>62</v>
      </c>
      <c r="B28" s="50"/>
      <c r="C28" s="50"/>
      <c r="D28" s="50"/>
      <c r="E28" s="54"/>
      <c r="F28" s="50"/>
      <c r="G28" s="50"/>
      <c r="H28" s="50"/>
      <c r="I28" s="50"/>
      <c r="J28" s="50"/>
      <c r="K28" s="50"/>
      <c r="L28" s="52"/>
      <c r="M28" s="45"/>
      <c r="N28" t="s" s="53">
        <f>_xlfn.IFERROR(AVERAGE(B28:M28),"")</f>
      </c>
    </row>
    <row r="29" ht="14.25" customHeight="1">
      <c r="A29" t="s" s="25">
        <v>63</v>
      </c>
      <c r="B29" s="50"/>
      <c r="C29" s="50"/>
      <c r="D29" s="50"/>
      <c r="E29" s="54"/>
      <c r="F29" s="50"/>
      <c r="G29" s="50"/>
      <c r="H29" s="50"/>
      <c r="I29" s="50"/>
      <c r="J29" s="54"/>
      <c r="K29" s="50"/>
      <c r="L29" s="52"/>
      <c r="M29" s="45"/>
      <c r="N29" t="s" s="53">
        <f>_xlfn.IFERROR(AVERAGE(B29:M29),"")</f>
      </c>
    </row>
    <row r="30" ht="14.25" customHeight="1">
      <c r="A30" t="s" s="25">
        <v>64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2"/>
      <c r="M30" s="45"/>
      <c r="N30" t="s" s="53">
        <f>_xlfn.IFERROR(AVERAGE(B30:M30),"")</f>
      </c>
    </row>
    <row r="31" ht="14.25" customHeight="1">
      <c r="A31" t="s" s="25">
        <v>65</v>
      </c>
      <c r="B31" s="50"/>
      <c r="C31" s="50"/>
      <c r="D31" s="50"/>
      <c r="E31" s="54"/>
      <c r="F31" s="50"/>
      <c r="G31" s="50"/>
      <c r="H31" s="50"/>
      <c r="I31" s="50"/>
      <c r="J31" s="50"/>
      <c r="K31" s="50"/>
      <c r="L31" s="52"/>
      <c r="M31" s="45"/>
      <c r="N31" t="s" s="53">
        <f>_xlfn.IFERROR(AVERAGE(B31:M31),"")</f>
      </c>
    </row>
    <row r="32" ht="14.25" customHeight="1">
      <c r="A32" t="s" s="25">
        <v>66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2"/>
      <c r="M32" s="45"/>
      <c r="N32" t="s" s="53">
        <f>_xlfn.IFERROR(AVERAGE(B32:M32),"")</f>
      </c>
    </row>
    <row r="33" ht="14.25" customHeight="1">
      <c r="A33" t="s" s="25">
        <v>67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t="s" s="53">
        <f>_xlfn.IFERROR(AVERAGE(B33:M33),"")</f>
      </c>
    </row>
    <row r="34" ht="15" customHeight="1">
      <c r="A34" t="s" s="25">
        <v>68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t="s" s="53">
        <f>_xlfn.IFERROR(AVERAGE(B34:M34),"")</f>
      </c>
    </row>
    <row r="35" ht="15" customHeight="1">
      <c r="A35" t="s" s="25">
        <v>69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t="s" s="53">
        <f>_xlfn.IFERROR(AVERAGE(B35:M35),"")</f>
      </c>
    </row>
    <row r="36" ht="13.55" customHeight="1">
      <c r="A36" t="s" s="25">
        <v>70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t="s" s="53">
        <f>_xlfn.IFERROR(AVERAGE(B36:M36),"")</f>
      </c>
    </row>
    <row r="37" ht="13.55" customHeight="1">
      <c r="A37" t="s" s="25">
        <v>71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t="s" s="53">
        <f>_xlfn.IFERROR(AVERAGE(B37:M37),"")</f>
      </c>
    </row>
    <row r="38" ht="13.55" customHeight="1">
      <c r="A38" t="s" s="25">
        <v>72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t="s" s="53">
        <f>_xlfn.IFERROR(AVERAGE(B38:M38),"")</f>
      </c>
    </row>
    <row r="39" ht="13.55" customHeight="1">
      <c r="A39" t="s" s="25">
        <v>73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t="s" s="53">
        <f>_xlfn.IFERROR(AVERAGE(B39:M39),"")</f>
      </c>
    </row>
    <row r="40" ht="13.55" customHeight="1">
      <c r="A40" t="s" s="25">
        <v>74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t="s" s="53">
        <f>_xlfn.IFERROR(AVERAGE(B40:M40),"")</f>
      </c>
    </row>
    <row r="41" ht="13.55" customHeight="1">
      <c r="A41" t="s" s="25">
        <v>75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t="s" s="53">
        <f>_xlfn.IFERROR(AVERAGE(B41:M41),"")</f>
      </c>
    </row>
    <row r="42" ht="13.55" customHeight="1">
      <c r="A42" t="s" s="25">
        <v>76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t="s" s="53">
        <f>_xlfn.IFERROR(AVERAGE(B42:M42),"")</f>
      </c>
    </row>
    <row r="43" ht="13.55" customHeight="1">
      <c r="A43" t="s" s="25">
        <v>77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t="s" s="53">
        <f>_xlfn.IFERROR(AVERAGE(B43:M43),"")</f>
      </c>
    </row>
    <row r="44" ht="13.55" customHeight="1">
      <c r="A44" t="s" s="25">
        <v>78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t="s" s="53">
        <f>_xlfn.IFERROR(AVERAGE(B44:M44),"")</f>
      </c>
    </row>
    <row r="45" ht="13.55" customHeight="1">
      <c r="A45" t="s" s="25">
        <v>79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t="s" s="53">
        <f>_xlfn.IFERROR(AVERAGE(B45:M45),"")</f>
      </c>
    </row>
    <row r="46" ht="13.55" customHeight="1">
      <c r="A46" t="s" s="25">
        <v>80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t="s" s="53">
        <f>_xlfn.IFERROR(AVERAGE(B46:M46),"")</f>
      </c>
    </row>
  </sheetData>
  <conditionalFormatting sqref="J2:L2 L3:L14 C8 F10 C15 L15:L25 G18 J21 G26 L26:L32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75" useFirstPageNumber="0" orientation="landscape" pageOrder="downThenOver"/>
  <headerFooter>
    <oddHeader>&amp;C&amp;"Calibri,Regular"&amp;11&amp;K0000001 Bedroom Analysis</oddHead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46"/>
  <sheetViews>
    <sheetView workbookViewId="0" showGridLines="0" defaultGridColor="1"/>
  </sheetViews>
  <sheetFormatPr defaultColWidth="8.83333" defaultRowHeight="14.4" customHeight="1" outlineLevelRow="0" outlineLevelCol="0"/>
  <cols>
    <col min="1" max="1" width="16.6719" style="55" customWidth="1"/>
    <col min="2" max="13" width="10.6719" style="55" customWidth="1"/>
    <col min="14" max="14" width="17.6719" style="55" customWidth="1"/>
    <col min="15" max="16384" width="8.85156" style="55" customWidth="1"/>
  </cols>
  <sheetData>
    <row r="1" ht="14.25" customHeight="1">
      <c r="A1" t="s" s="42">
        <v>22</v>
      </c>
      <c r="B1" t="s" s="22">
        <v>23</v>
      </c>
      <c r="C1" t="s" s="22">
        <v>24</v>
      </c>
      <c r="D1" t="s" s="22">
        <v>25</v>
      </c>
      <c r="E1" t="s" s="22">
        <v>26</v>
      </c>
      <c r="F1" t="s" s="22">
        <v>27</v>
      </c>
      <c r="G1" t="s" s="22">
        <v>28</v>
      </c>
      <c r="H1" t="s" s="22">
        <v>29</v>
      </c>
      <c r="I1" t="s" s="22">
        <v>30</v>
      </c>
      <c r="J1" t="s" s="22">
        <v>31</v>
      </c>
      <c r="K1" t="s" s="22">
        <v>32</v>
      </c>
      <c r="L1" t="s" s="22">
        <v>33</v>
      </c>
      <c r="M1" t="s" s="22">
        <v>34</v>
      </c>
      <c r="N1" t="s" s="43">
        <v>35</v>
      </c>
    </row>
    <row r="2" ht="14.25" customHeight="1">
      <c r="A2" t="s" s="25">
        <v>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t="s" s="49">
        <f>_xlfn.IFERROR(AVERAGE(B2:M2),"")</f>
      </c>
    </row>
    <row r="3" ht="14.25" customHeight="1">
      <c r="A3" t="s" s="25">
        <v>37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t="s" s="49">
        <f>_xlfn.IFERROR(AVERAGE(B3:M3),"")</f>
      </c>
    </row>
    <row r="4" ht="14.25" customHeight="1">
      <c r="A4" t="s" s="25">
        <v>38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t="s" s="49">
        <f>_xlfn.IFERROR(AVERAGE(B4:M4),"")</f>
      </c>
    </row>
    <row r="5" ht="14.25" customHeight="1">
      <c r="A5" t="s" s="25">
        <v>39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t="s" s="49">
        <f>_xlfn.IFERROR(AVERAGE(B5:M5),"")</f>
      </c>
    </row>
    <row r="6" ht="14.25" customHeight="1">
      <c r="A6" t="s" s="25">
        <v>40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t="s" s="49">
        <f>_xlfn.IFERROR(AVERAGE(B6:M6),"")</f>
      </c>
    </row>
    <row r="7" ht="14.25" customHeight="1">
      <c r="A7" t="s" s="25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t="s" s="49">
        <f>_xlfn.IFERROR(AVERAGE(B7:M7),"")</f>
      </c>
    </row>
    <row r="8" ht="14.25" customHeight="1">
      <c r="A8" t="s" s="25">
        <v>42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t="s" s="49">
        <f>_xlfn.IFERROR(AVERAGE(B8:M8),"")</f>
      </c>
    </row>
    <row r="9" ht="14.25" customHeight="1">
      <c r="A9" t="s" s="25">
        <v>43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t="s" s="49">
        <f>_xlfn.IFERROR(AVERAGE(B9:M9),"")</f>
      </c>
    </row>
    <row r="10" ht="14.25" customHeight="1">
      <c r="A10" t="s" s="25">
        <v>44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t="s" s="49">
        <f>_xlfn.IFERROR(AVERAGE(B10:M10),"")</f>
      </c>
    </row>
    <row r="11" ht="14.25" customHeight="1">
      <c r="A11" t="s" s="25">
        <v>45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t="s" s="49">
        <f>_xlfn.IFERROR(AVERAGE(B11:M11),"")</f>
      </c>
    </row>
    <row r="12" ht="14.25" customHeight="1">
      <c r="A12" t="s" s="25">
        <v>46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t="s" s="49">
        <f>_xlfn.IFERROR(AVERAGE(B12:M12),"")</f>
      </c>
    </row>
    <row r="13" ht="14.25" customHeight="1">
      <c r="A13" t="s" s="25">
        <v>47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t="s" s="49">
        <f>_xlfn.IFERROR(AVERAGE(B13:M13),"")</f>
      </c>
    </row>
    <row r="14" ht="14.25" customHeight="1">
      <c r="A14" t="s" s="25">
        <v>48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t="s" s="49">
        <f>_xlfn.IFERROR(AVERAGE(B14:M14),"")</f>
      </c>
    </row>
    <row r="15" ht="14.25" customHeight="1">
      <c r="A15" t="s" s="25">
        <v>49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t="s" s="49">
        <f>_xlfn.IFERROR(AVERAGE(B15:M15),"")</f>
      </c>
    </row>
    <row r="16" ht="14.25" customHeight="1">
      <c r="A16" t="s" s="25">
        <v>50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t="s" s="49">
        <f>_xlfn.IFERROR(AVERAGE(B16:M16),"")</f>
      </c>
    </row>
    <row r="17" ht="14.25" customHeight="1">
      <c r="A17" t="s" s="25">
        <v>51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t="s" s="49">
        <f>_xlfn.IFERROR(AVERAGE(B17:M17),"")</f>
      </c>
    </row>
    <row r="18" ht="14.25" customHeight="1">
      <c r="A18" t="s" s="25">
        <v>52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t="s" s="49">
        <f>_xlfn.IFERROR(AVERAGE(B18:M18),"")</f>
      </c>
    </row>
    <row r="19" ht="14.25" customHeight="1">
      <c r="A19" t="s" s="25">
        <v>53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t="s" s="49">
        <f>_xlfn.IFERROR(AVERAGE(B19:M19),"")</f>
      </c>
    </row>
    <row r="20" ht="14.25" customHeight="1">
      <c r="A20" t="s" s="25">
        <v>54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t="s" s="49">
        <f>_xlfn.IFERROR(AVERAGE(B20:M20),"")</f>
      </c>
    </row>
    <row r="21" ht="14.25" customHeight="1">
      <c r="A21" t="s" s="25">
        <v>55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t="s" s="49">
        <f>_xlfn.IFERROR(AVERAGE(B21:M21),"")</f>
      </c>
    </row>
    <row r="22" ht="14.25" customHeight="1">
      <c r="A22" t="s" s="25">
        <v>56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t="s" s="49">
        <f>_xlfn.IFERROR(AVERAGE(B22:M22),"")</f>
      </c>
    </row>
    <row r="23" ht="14.25" customHeight="1">
      <c r="A23" t="s" s="25">
        <v>57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t="s" s="49">
        <f>_xlfn.IFERROR(AVERAGE(B23:M23),"")</f>
      </c>
    </row>
    <row r="24" ht="14.25" customHeight="1">
      <c r="A24" t="s" s="25">
        <v>58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t="s" s="49">
        <f>_xlfn.IFERROR(AVERAGE(B24:M24),"")</f>
      </c>
    </row>
    <row r="25" ht="14.25" customHeight="1">
      <c r="A25" t="s" s="25">
        <v>59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t="s" s="49">
        <f>_xlfn.IFERROR(AVERAGE(B25:M25),"")</f>
      </c>
    </row>
    <row r="26" ht="14.25" customHeight="1">
      <c r="A26" t="s" s="25">
        <v>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t="s" s="49">
        <f>_xlfn.IFERROR(AVERAGE(B26:M26),"")</f>
      </c>
    </row>
    <row r="27" ht="14.25" customHeight="1">
      <c r="A27" t="s" s="25">
        <v>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t="s" s="49">
        <f>_xlfn.IFERROR(AVERAGE(B27:M27),"")</f>
      </c>
    </row>
    <row r="28" ht="14.25" customHeight="1">
      <c r="A28" t="s" s="25">
        <v>62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t="s" s="49">
        <f>_xlfn.IFERROR(AVERAGE(B28:M28),"")</f>
      </c>
    </row>
    <row r="29" ht="14.25" customHeight="1">
      <c r="A29" t="s" s="25">
        <v>63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t="s" s="49">
        <f>_xlfn.IFERROR(AVERAGE(B29:M29),"")</f>
      </c>
    </row>
    <row r="30" ht="14.25" customHeight="1">
      <c r="A30" t="s" s="25">
        <v>64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t="s" s="49">
        <f>_xlfn.IFERROR(AVERAGE(B30:M30),"")</f>
      </c>
    </row>
    <row r="31" ht="14.25" customHeight="1">
      <c r="A31" t="s" s="25">
        <v>65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t="s" s="49">
        <f>_xlfn.IFERROR(AVERAGE(B31:M31),"")</f>
      </c>
    </row>
    <row r="32" ht="14.25" customHeight="1">
      <c r="A32" t="s" s="25">
        <v>66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t="s" s="49">
        <f>_xlfn.IFERROR(AVERAGE(B32:M32),"")</f>
      </c>
    </row>
    <row r="33" ht="14.25" customHeight="1">
      <c r="A33" t="s" s="25">
        <v>67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t="s" s="49">
        <f>_xlfn.IFERROR(AVERAGE(B33:M33),"")</f>
      </c>
    </row>
    <row r="34" ht="15" customHeight="1">
      <c r="A34" t="s" s="25">
        <v>68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t="s" s="49">
        <f>_xlfn.IFERROR(AVERAGE(B34:M34),"")</f>
      </c>
    </row>
    <row r="35" ht="15" customHeight="1">
      <c r="A35" t="s" s="25">
        <v>69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t="s" s="49">
        <f>_xlfn.IFERROR(AVERAGE(B35:M35),"")</f>
      </c>
    </row>
    <row r="36" ht="13.55" customHeight="1">
      <c r="A36" t="s" s="25">
        <v>70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t="s" s="49">
        <f>_xlfn.IFERROR(AVERAGE(B36:M36),"")</f>
      </c>
    </row>
    <row r="37" ht="13.55" customHeight="1">
      <c r="A37" t="s" s="25">
        <v>71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t="s" s="49">
        <f>_xlfn.IFERROR(AVERAGE(B37:M37),"")</f>
      </c>
    </row>
    <row r="38" ht="13.55" customHeight="1">
      <c r="A38" t="s" s="25">
        <v>72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t="s" s="49">
        <f>_xlfn.IFERROR(AVERAGE(B38:M38),"")</f>
      </c>
    </row>
    <row r="39" ht="13.55" customHeight="1">
      <c r="A39" t="s" s="25">
        <v>73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t="s" s="49">
        <f>_xlfn.IFERROR(AVERAGE(B39:M39),"")</f>
      </c>
    </row>
    <row r="40" ht="13.55" customHeight="1">
      <c r="A40" t="s" s="25">
        <v>74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t="s" s="49">
        <f>_xlfn.IFERROR(AVERAGE(B40:M40),"")</f>
      </c>
    </row>
    <row r="41" ht="13.55" customHeight="1">
      <c r="A41" t="s" s="25">
        <v>75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t="s" s="49">
        <f>_xlfn.IFERROR(AVERAGE(B41:M41),"")</f>
      </c>
    </row>
    <row r="42" ht="13.55" customHeight="1">
      <c r="A42" t="s" s="25">
        <v>76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t="s" s="49">
        <f>_xlfn.IFERROR(AVERAGE(B42:M42),"")</f>
      </c>
    </row>
    <row r="43" ht="13.55" customHeight="1">
      <c r="A43" t="s" s="25">
        <v>77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t="s" s="49">
        <f>_xlfn.IFERROR(AVERAGE(B43:M43),"")</f>
      </c>
    </row>
    <row r="44" ht="13.55" customHeight="1">
      <c r="A44" t="s" s="25">
        <v>78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t="s" s="49">
        <f>_xlfn.IFERROR(AVERAGE(B44:M44),"")</f>
      </c>
    </row>
    <row r="45" ht="13.55" customHeight="1">
      <c r="A45" t="s" s="25">
        <v>79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t="s" s="49">
        <f>_xlfn.IFERROR(AVERAGE(B45:M45),"")</f>
      </c>
    </row>
    <row r="46" ht="13.55" customHeight="1">
      <c r="A46" t="s" s="25">
        <v>80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t="s" s="49">
        <f>_xlfn.IFERROR(AVERAGE(B46:M46),"")</f>
      </c>
    </row>
  </sheetData>
  <pageMargins left="0.7" right="0.7" top="0.75" bottom="0.75" header="0.3" footer="0.3"/>
  <pageSetup firstPageNumber="1" fitToHeight="1" fitToWidth="1" scale="75" useFirstPageNumber="0" orientation="landscape" pageOrder="downThenOver"/>
  <headerFooter>
    <oddHeader>&amp;C&amp;"Calibri,Regular"&amp;11&amp;K0000002 Bedroom Analysis</oddHead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46"/>
  <sheetViews>
    <sheetView workbookViewId="0" showGridLines="0" defaultGridColor="1"/>
  </sheetViews>
  <sheetFormatPr defaultColWidth="8.83333" defaultRowHeight="14.4" customHeight="1" outlineLevelRow="0" outlineLevelCol="0"/>
  <cols>
    <col min="1" max="1" width="16.6719" style="56" customWidth="1"/>
    <col min="2" max="13" width="10.6719" style="56" customWidth="1"/>
    <col min="14" max="14" width="17.6719" style="56" customWidth="1"/>
    <col min="15" max="16384" width="8.85156" style="56" customWidth="1"/>
  </cols>
  <sheetData>
    <row r="1" ht="14.25" customHeight="1">
      <c r="A1" t="s" s="42">
        <v>22</v>
      </c>
      <c r="B1" t="s" s="22">
        <v>23</v>
      </c>
      <c r="C1" t="s" s="22">
        <v>24</v>
      </c>
      <c r="D1" t="s" s="22">
        <v>25</v>
      </c>
      <c r="E1" t="s" s="22">
        <v>26</v>
      </c>
      <c r="F1" t="s" s="22">
        <v>27</v>
      </c>
      <c r="G1" t="s" s="22">
        <v>28</v>
      </c>
      <c r="H1" t="s" s="22">
        <v>29</v>
      </c>
      <c r="I1" t="s" s="22">
        <v>30</v>
      </c>
      <c r="J1" t="s" s="22">
        <v>31</v>
      </c>
      <c r="K1" t="s" s="22">
        <v>32</v>
      </c>
      <c r="L1" t="s" s="22">
        <v>33</v>
      </c>
      <c r="M1" t="s" s="22">
        <v>34</v>
      </c>
      <c r="N1" t="s" s="43">
        <v>35</v>
      </c>
    </row>
    <row r="2" ht="14.25" customHeight="1">
      <c r="A2" t="s" s="25">
        <v>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t="s" s="49">
        <f>_xlfn.IFERROR(AVERAGE(B2:M2),"")</f>
      </c>
    </row>
    <row r="3" ht="14.25" customHeight="1">
      <c r="A3" t="s" s="25">
        <v>37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t="s" s="49">
        <f>_xlfn.IFERROR(AVERAGE(B3:M3),"")</f>
      </c>
    </row>
    <row r="4" ht="14.25" customHeight="1">
      <c r="A4" t="s" s="25">
        <v>38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t="s" s="49">
        <f>_xlfn.IFERROR(AVERAGE(B4:M4),"")</f>
      </c>
    </row>
    <row r="5" ht="14.25" customHeight="1">
      <c r="A5" t="s" s="25">
        <v>39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t="s" s="49">
        <f>_xlfn.IFERROR(AVERAGE(B5:M5),"")</f>
      </c>
    </row>
    <row r="6" ht="14.25" customHeight="1">
      <c r="A6" t="s" s="25">
        <v>40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t="s" s="49">
        <f>_xlfn.IFERROR(AVERAGE(B6:M6),"")</f>
      </c>
    </row>
    <row r="7" ht="14.25" customHeight="1">
      <c r="A7" t="s" s="25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t="s" s="49">
        <f>_xlfn.IFERROR(AVERAGE(B7:M7),"")</f>
      </c>
    </row>
    <row r="8" ht="14.25" customHeight="1">
      <c r="A8" t="s" s="25">
        <v>42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t="s" s="49">
        <f>_xlfn.IFERROR(AVERAGE(B8:M8),"")</f>
      </c>
    </row>
    <row r="9" ht="14.25" customHeight="1">
      <c r="A9" t="s" s="25">
        <v>43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t="s" s="49">
        <f>_xlfn.IFERROR(AVERAGE(B9:M9),"")</f>
      </c>
    </row>
    <row r="10" ht="14.25" customHeight="1">
      <c r="A10" t="s" s="25">
        <v>44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t="s" s="49">
        <f>_xlfn.IFERROR(AVERAGE(B10:M10),"")</f>
      </c>
    </row>
    <row r="11" ht="14.25" customHeight="1">
      <c r="A11" t="s" s="25">
        <v>45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t="s" s="49">
        <f>_xlfn.IFERROR(AVERAGE(B11:M11),"")</f>
      </c>
    </row>
    <row r="12" ht="14.25" customHeight="1">
      <c r="A12" t="s" s="25">
        <v>46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t="s" s="49">
        <f>_xlfn.IFERROR(AVERAGE(B12:M12),"")</f>
      </c>
    </row>
    <row r="13" ht="14.25" customHeight="1">
      <c r="A13" t="s" s="25">
        <v>47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t="s" s="49">
        <f>_xlfn.IFERROR(AVERAGE(B13:M13),"")</f>
      </c>
    </row>
    <row r="14" ht="14.25" customHeight="1">
      <c r="A14" t="s" s="25">
        <v>48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t="s" s="49">
        <f>_xlfn.IFERROR(AVERAGE(B14:M14),"")</f>
      </c>
    </row>
    <row r="15" ht="14.25" customHeight="1">
      <c r="A15" t="s" s="25">
        <v>49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t="s" s="49">
        <f>_xlfn.IFERROR(AVERAGE(B15:M15),"")</f>
      </c>
    </row>
    <row r="16" ht="14.25" customHeight="1">
      <c r="A16" t="s" s="25">
        <v>50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t="s" s="49">
        <f>_xlfn.IFERROR(AVERAGE(B16:M16),"")</f>
      </c>
    </row>
    <row r="17" ht="14.25" customHeight="1">
      <c r="A17" t="s" s="25">
        <v>51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t="s" s="49">
        <f>_xlfn.IFERROR(AVERAGE(B17:M17),"")</f>
      </c>
    </row>
    <row r="18" ht="14.25" customHeight="1">
      <c r="A18" t="s" s="25">
        <v>52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t="s" s="49">
        <f>_xlfn.IFERROR(AVERAGE(B18:M18),"")</f>
      </c>
    </row>
    <row r="19" ht="14.25" customHeight="1">
      <c r="A19" t="s" s="25">
        <v>53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t="s" s="49">
        <f>_xlfn.IFERROR(AVERAGE(B19:M19),"")</f>
      </c>
    </row>
    <row r="20" ht="14.25" customHeight="1">
      <c r="A20" t="s" s="25">
        <v>54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t="s" s="49">
        <f>_xlfn.IFERROR(AVERAGE(B20:M20),"")</f>
      </c>
    </row>
    <row r="21" ht="14.25" customHeight="1">
      <c r="A21" t="s" s="25">
        <v>55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t="s" s="49">
        <f>_xlfn.IFERROR(AVERAGE(B21:M21),"")</f>
      </c>
    </row>
    <row r="22" ht="14.25" customHeight="1">
      <c r="A22" t="s" s="25">
        <v>56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t="s" s="49">
        <f>_xlfn.IFERROR(AVERAGE(B22:M22),"")</f>
      </c>
    </row>
    <row r="23" ht="14.25" customHeight="1">
      <c r="A23" t="s" s="25">
        <v>57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t="s" s="49">
        <f>_xlfn.IFERROR(AVERAGE(B23:M23),"")</f>
      </c>
    </row>
    <row r="24" ht="14.25" customHeight="1">
      <c r="A24" t="s" s="25">
        <v>58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t="s" s="49">
        <f>_xlfn.IFERROR(AVERAGE(B24:M24),"")</f>
      </c>
    </row>
    <row r="25" ht="14.25" customHeight="1">
      <c r="A25" t="s" s="25">
        <v>59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t="s" s="49">
        <f>_xlfn.IFERROR(AVERAGE(B25:M25),"")</f>
      </c>
    </row>
    <row r="26" ht="14.25" customHeight="1">
      <c r="A26" t="s" s="25">
        <v>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t="s" s="49">
        <f>_xlfn.IFERROR(AVERAGE(B26:M26),"")</f>
      </c>
    </row>
    <row r="27" ht="14.25" customHeight="1">
      <c r="A27" t="s" s="25">
        <v>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t="s" s="49">
        <f>_xlfn.IFERROR(AVERAGE(B27:M27),"")</f>
      </c>
    </row>
    <row r="28" ht="14.25" customHeight="1">
      <c r="A28" t="s" s="25">
        <v>62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t="s" s="49">
        <f>_xlfn.IFERROR(AVERAGE(B28:M28),"")</f>
      </c>
    </row>
    <row r="29" ht="14.25" customHeight="1">
      <c r="A29" t="s" s="25">
        <v>63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t="s" s="49">
        <f>_xlfn.IFERROR(AVERAGE(B29:M29),"")</f>
      </c>
    </row>
    <row r="30" ht="14.25" customHeight="1">
      <c r="A30" t="s" s="25">
        <v>64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t="s" s="49">
        <f>_xlfn.IFERROR(AVERAGE(B30:M30),"")</f>
      </c>
    </row>
    <row r="31" ht="14.25" customHeight="1">
      <c r="A31" t="s" s="25">
        <v>65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t="s" s="49">
        <f>_xlfn.IFERROR(AVERAGE(B31:M31),"")</f>
      </c>
    </row>
    <row r="32" ht="14.25" customHeight="1">
      <c r="A32" t="s" s="25">
        <v>66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t="s" s="49">
        <f>_xlfn.IFERROR(AVERAGE(B32:M32),"")</f>
      </c>
    </row>
    <row r="33" ht="14.25" customHeight="1">
      <c r="A33" t="s" s="25">
        <v>67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t="s" s="49">
        <f>_xlfn.IFERROR(AVERAGE(B33:M33),"")</f>
      </c>
    </row>
    <row r="34" ht="15" customHeight="1">
      <c r="A34" t="s" s="25">
        <v>68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t="s" s="49">
        <f>_xlfn.IFERROR(AVERAGE(B34:M34),"")</f>
      </c>
    </row>
    <row r="35" ht="15" customHeight="1">
      <c r="A35" t="s" s="25">
        <v>69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t="s" s="49">
        <f>_xlfn.IFERROR(AVERAGE(B35:M35),"")</f>
      </c>
    </row>
    <row r="36" ht="13.55" customHeight="1">
      <c r="A36" t="s" s="25">
        <v>70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t="s" s="49">
        <f>_xlfn.IFERROR(AVERAGE(B36:M36),"")</f>
      </c>
    </row>
    <row r="37" ht="13.55" customHeight="1">
      <c r="A37" t="s" s="25">
        <v>71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t="s" s="49">
        <f>_xlfn.IFERROR(AVERAGE(B37:M37),"")</f>
      </c>
    </row>
    <row r="38" ht="13.55" customHeight="1">
      <c r="A38" t="s" s="25">
        <v>72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t="s" s="49">
        <f>_xlfn.IFERROR(AVERAGE(B38:M38),"")</f>
      </c>
    </row>
    <row r="39" ht="13.55" customHeight="1">
      <c r="A39" t="s" s="25">
        <v>73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t="s" s="49">
        <f>_xlfn.IFERROR(AVERAGE(B39:M39),"")</f>
      </c>
    </row>
    <row r="40" ht="13.55" customHeight="1">
      <c r="A40" t="s" s="25">
        <v>74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t="s" s="49">
        <f>_xlfn.IFERROR(AVERAGE(B40:M40),"")</f>
      </c>
    </row>
    <row r="41" ht="13.55" customHeight="1">
      <c r="A41" t="s" s="25">
        <v>75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t="s" s="49">
        <f>_xlfn.IFERROR(AVERAGE(B41:M41),"")</f>
      </c>
    </row>
    <row r="42" ht="13.55" customHeight="1">
      <c r="A42" t="s" s="25">
        <v>76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t="s" s="49">
        <f>_xlfn.IFERROR(AVERAGE(B42:M42),"")</f>
      </c>
    </row>
    <row r="43" ht="13.55" customHeight="1">
      <c r="A43" t="s" s="25">
        <v>77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t="s" s="49">
        <f>_xlfn.IFERROR(AVERAGE(B43:M43),"")</f>
      </c>
    </row>
    <row r="44" ht="13.55" customHeight="1">
      <c r="A44" t="s" s="25">
        <v>78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t="s" s="49">
        <f>_xlfn.IFERROR(AVERAGE(B44:M44),"")</f>
      </c>
    </row>
    <row r="45" ht="13.55" customHeight="1">
      <c r="A45" t="s" s="25">
        <v>79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t="s" s="49">
        <f>_xlfn.IFERROR(AVERAGE(B45:M45),"")</f>
      </c>
    </row>
    <row r="46" ht="13.55" customHeight="1">
      <c r="A46" t="s" s="25">
        <v>80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t="s" s="49">
        <f>_xlfn.IFERROR(AVERAGE(B46:M46),"")</f>
      </c>
    </row>
  </sheetData>
  <pageMargins left="0.7" right="0.7" top="0.75" bottom="0.75" header="0.3" footer="0.3"/>
  <pageSetup firstPageNumber="1" fitToHeight="1" fitToWidth="1" scale="75" useFirstPageNumber="0" orientation="landscape" pageOrder="downThenOver"/>
  <headerFooter>
    <oddHeader>&amp;C&amp;"Calibri,Regular"&amp;11&amp;K0000003 Bedroom Analysis</oddHead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46"/>
  <sheetViews>
    <sheetView workbookViewId="0" showGridLines="0" defaultGridColor="1"/>
  </sheetViews>
  <sheetFormatPr defaultColWidth="8.83333" defaultRowHeight="14.4" customHeight="1" outlineLevelRow="0" outlineLevelCol="0"/>
  <cols>
    <col min="1" max="1" width="16.6719" style="57" customWidth="1"/>
    <col min="2" max="13" width="10.6719" style="57" customWidth="1"/>
    <col min="14" max="14" width="17.6719" style="57" customWidth="1"/>
    <col min="15" max="16384" width="8.85156" style="57" customWidth="1"/>
  </cols>
  <sheetData>
    <row r="1" ht="14.25" customHeight="1">
      <c r="A1" t="s" s="42">
        <v>22</v>
      </c>
      <c r="B1" t="s" s="22">
        <v>23</v>
      </c>
      <c r="C1" t="s" s="22">
        <v>24</v>
      </c>
      <c r="D1" t="s" s="22">
        <v>25</v>
      </c>
      <c r="E1" t="s" s="22">
        <v>26</v>
      </c>
      <c r="F1" t="s" s="22">
        <v>27</v>
      </c>
      <c r="G1" t="s" s="22">
        <v>28</v>
      </c>
      <c r="H1" t="s" s="22">
        <v>29</v>
      </c>
      <c r="I1" t="s" s="22">
        <v>30</v>
      </c>
      <c r="J1" t="s" s="22">
        <v>31</v>
      </c>
      <c r="K1" t="s" s="22">
        <v>32</v>
      </c>
      <c r="L1" t="s" s="22">
        <v>33</v>
      </c>
      <c r="M1" t="s" s="22">
        <v>34</v>
      </c>
      <c r="N1" t="s" s="43">
        <v>35</v>
      </c>
    </row>
    <row r="2" ht="14.25" customHeight="1">
      <c r="A2" t="s" s="25">
        <v>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t="s" s="49">
        <f>_xlfn.IFERROR(AVERAGE(B2:M2),"")</f>
      </c>
    </row>
    <row r="3" ht="14.25" customHeight="1">
      <c r="A3" t="s" s="25">
        <v>37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t="s" s="49">
        <f>_xlfn.IFERROR(AVERAGE(B3:M3),"")</f>
      </c>
    </row>
    <row r="4" ht="14.25" customHeight="1">
      <c r="A4" t="s" s="25">
        <v>38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t="s" s="49">
        <f>_xlfn.IFERROR(AVERAGE(B4:M4),"")</f>
      </c>
    </row>
    <row r="5" ht="14.25" customHeight="1">
      <c r="A5" t="s" s="25">
        <v>39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t="s" s="49">
        <f>_xlfn.IFERROR(AVERAGE(B5:M5),"")</f>
      </c>
    </row>
    <row r="6" ht="14.25" customHeight="1">
      <c r="A6" t="s" s="25">
        <v>40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t="s" s="49">
        <f>_xlfn.IFERROR(AVERAGE(B6:M6),"")</f>
      </c>
    </row>
    <row r="7" ht="14.25" customHeight="1">
      <c r="A7" t="s" s="25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t="s" s="49">
        <f>_xlfn.IFERROR(AVERAGE(B7:M7),"")</f>
      </c>
    </row>
    <row r="8" ht="14.25" customHeight="1">
      <c r="A8" t="s" s="25">
        <v>42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t="s" s="49">
        <f>_xlfn.IFERROR(AVERAGE(B8:M8),"")</f>
      </c>
    </row>
    <row r="9" ht="14.25" customHeight="1">
      <c r="A9" t="s" s="25">
        <v>43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t="s" s="49">
        <f>_xlfn.IFERROR(AVERAGE(B9:M9),"")</f>
      </c>
    </row>
    <row r="10" ht="14.25" customHeight="1">
      <c r="A10" t="s" s="25">
        <v>44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t="s" s="49">
        <f>_xlfn.IFERROR(AVERAGE(B10:M10),"")</f>
      </c>
    </row>
    <row r="11" ht="14.25" customHeight="1">
      <c r="A11" t="s" s="25">
        <v>45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t="s" s="49">
        <f>_xlfn.IFERROR(AVERAGE(B11:M11),"")</f>
      </c>
    </row>
    <row r="12" ht="14.25" customHeight="1">
      <c r="A12" t="s" s="25">
        <v>46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t="s" s="49">
        <f>_xlfn.IFERROR(AVERAGE(B12:M12),"")</f>
      </c>
    </row>
    <row r="13" ht="14.25" customHeight="1">
      <c r="A13" t="s" s="25">
        <v>47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t="s" s="49">
        <f>_xlfn.IFERROR(AVERAGE(B13:M13),"")</f>
      </c>
    </row>
    <row r="14" ht="14.25" customHeight="1">
      <c r="A14" t="s" s="25">
        <v>48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t="s" s="49">
        <f>_xlfn.IFERROR(AVERAGE(B14:M14),"")</f>
      </c>
    </row>
    <row r="15" ht="14.25" customHeight="1">
      <c r="A15" t="s" s="25">
        <v>49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t="s" s="49">
        <f>_xlfn.IFERROR(AVERAGE(B15:M15),"")</f>
      </c>
    </row>
    <row r="16" ht="14.25" customHeight="1">
      <c r="A16" t="s" s="25">
        <v>50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t="s" s="49">
        <f>_xlfn.IFERROR(AVERAGE(B16:M16),"")</f>
      </c>
    </row>
    <row r="17" ht="14.25" customHeight="1">
      <c r="A17" t="s" s="25">
        <v>51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t="s" s="49">
        <f>_xlfn.IFERROR(AVERAGE(B17:M17),"")</f>
      </c>
    </row>
    <row r="18" ht="14.25" customHeight="1">
      <c r="A18" t="s" s="25">
        <v>52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t="s" s="49">
        <f>_xlfn.IFERROR(AVERAGE(B18:M18),"")</f>
      </c>
    </row>
    <row r="19" ht="14.25" customHeight="1">
      <c r="A19" t="s" s="25">
        <v>53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t="s" s="49">
        <f>_xlfn.IFERROR(AVERAGE(B19:M19),"")</f>
      </c>
    </row>
    <row r="20" ht="14.25" customHeight="1">
      <c r="A20" t="s" s="25">
        <v>54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t="s" s="49">
        <f>_xlfn.IFERROR(AVERAGE(B20:M20),"")</f>
      </c>
    </row>
    <row r="21" ht="14.25" customHeight="1">
      <c r="A21" t="s" s="25">
        <v>55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t="s" s="49">
        <f>_xlfn.IFERROR(AVERAGE(B21:M21),"")</f>
      </c>
    </row>
    <row r="22" ht="14.25" customHeight="1">
      <c r="A22" t="s" s="25">
        <v>56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t="s" s="49">
        <f>_xlfn.IFERROR(AVERAGE(B22:M22),"")</f>
      </c>
    </row>
    <row r="23" ht="14.25" customHeight="1">
      <c r="A23" t="s" s="25">
        <v>57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t="s" s="49">
        <f>_xlfn.IFERROR(AVERAGE(B23:M23),"")</f>
      </c>
    </row>
    <row r="24" ht="14.25" customHeight="1">
      <c r="A24" t="s" s="25">
        <v>58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t="s" s="49">
        <f>_xlfn.IFERROR(AVERAGE(B24:M24),"")</f>
      </c>
    </row>
    <row r="25" ht="14.25" customHeight="1">
      <c r="A25" t="s" s="25">
        <v>59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t="s" s="49">
        <f>_xlfn.IFERROR(AVERAGE(B25:M25),"")</f>
      </c>
    </row>
    <row r="26" ht="14.25" customHeight="1">
      <c r="A26" t="s" s="25">
        <v>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t="s" s="49">
        <f>_xlfn.IFERROR(AVERAGE(B26:M26),"")</f>
      </c>
    </row>
    <row r="27" ht="14.25" customHeight="1">
      <c r="A27" t="s" s="25">
        <v>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t="s" s="49">
        <f>_xlfn.IFERROR(AVERAGE(B27:M27),"")</f>
      </c>
    </row>
    <row r="28" ht="14.25" customHeight="1">
      <c r="A28" t="s" s="25">
        <v>62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t="s" s="49">
        <f>_xlfn.IFERROR(AVERAGE(B28:M28),"")</f>
      </c>
    </row>
    <row r="29" ht="14.25" customHeight="1">
      <c r="A29" t="s" s="25">
        <v>63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t="s" s="49">
        <f>_xlfn.IFERROR(AVERAGE(B29:M29),"")</f>
      </c>
    </row>
    <row r="30" ht="14.25" customHeight="1">
      <c r="A30" t="s" s="25">
        <v>64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t="s" s="49">
        <f>_xlfn.IFERROR(AVERAGE(B30:M30),"")</f>
      </c>
    </row>
    <row r="31" ht="14.25" customHeight="1">
      <c r="A31" t="s" s="25">
        <v>65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t="s" s="49">
        <f>_xlfn.IFERROR(AVERAGE(B31:M31),"")</f>
      </c>
    </row>
    <row r="32" ht="14.25" customHeight="1">
      <c r="A32" t="s" s="25">
        <v>66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t="s" s="49">
        <f>_xlfn.IFERROR(AVERAGE(B32:M32),"")</f>
      </c>
    </row>
    <row r="33" ht="14.25" customHeight="1">
      <c r="A33" t="s" s="25">
        <v>67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t="s" s="49">
        <f>_xlfn.IFERROR(AVERAGE(B33:M33),"")</f>
      </c>
    </row>
    <row r="34" ht="15" customHeight="1">
      <c r="A34" t="s" s="25">
        <v>68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t="s" s="49">
        <f>_xlfn.IFERROR(AVERAGE(B34:M34),"")</f>
      </c>
    </row>
    <row r="35" ht="15" customHeight="1">
      <c r="A35" t="s" s="25">
        <v>69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t="s" s="49">
        <f>_xlfn.IFERROR(AVERAGE(B35:M35),"")</f>
      </c>
    </row>
    <row r="36" ht="13.55" customHeight="1">
      <c r="A36" t="s" s="25">
        <v>70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t="s" s="49">
        <f>_xlfn.IFERROR(AVERAGE(B36:M36),"")</f>
      </c>
    </row>
    <row r="37" ht="13.55" customHeight="1">
      <c r="A37" t="s" s="25">
        <v>71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t="s" s="49">
        <f>_xlfn.IFERROR(AVERAGE(B37:M37),"")</f>
      </c>
    </row>
    <row r="38" ht="13.55" customHeight="1">
      <c r="A38" t="s" s="25">
        <v>72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t="s" s="49">
        <f>_xlfn.IFERROR(AVERAGE(B38:M38),"")</f>
      </c>
    </row>
    <row r="39" ht="13.55" customHeight="1">
      <c r="A39" t="s" s="25">
        <v>73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t="s" s="49">
        <f>_xlfn.IFERROR(AVERAGE(B39:M39),"")</f>
      </c>
    </row>
    <row r="40" ht="13.55" customHeight="1">
      <c r="A40" t="s" s="25">
        <v>74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t="s" s="49">
        <f>_xlfn.IFERROR(AVERAGE(B40:M40),"")</f>
      </c>
    </row>
    <row r="41" ht="13.55" customHeight="1">
      <c r="A41" t="s" s="25">
        <v>75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t="s" s="49">
        <f>_xlfn.IFERROR(AVERAGE(B41:M41),"")</f>
      </c>
    </row>
    <row r="42" ht="13.55" customHeight="1">
      <c r="A42" t="s" s="25">
        <v>76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t="s" s="49">
        <f>_xlfn.IFERROR(AVERAGE(B42:M42),"")</f>
      </c>
    </row>
    <row r="43" ht="13.55" customHeight="1">
      <c r="A43" t="s" s="25">
        <v>77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t="s" s="49">
        <f>_xlfn.IFERROR(AVERAGE(B43:M43),"")</f>
      </c>
    </row>
    <row r="44" ht="13.55" customHeight="1">
      <c r="A44" t="s" s="25">
        <v>78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t="s" s="49">
        <f>_xlfn.IFERROR(AVERAGE(B44:M44),"")</f>
      </c>
    </row>
    <row r="45" ht="13.55" customHeight="1">
      <c r="A45" t="s" s="25">
        <v>79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t="s" s="49">
        <f>_xlfn.IFERROR(AVERAGE(B45:M45),"")</f>
      </c>
    </row>
    <row r="46" ht="13.55" customHeight="1">
      <c r="A46" t="s" s="25">
        <v>80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t="s" s="49">
        <f>_xlfn.IFERROR(AVERAGE(B46:M46),"")</f>
      </c>
    </row>
  </sheetData>
  <pageMargins left="0.7" right="0.7" top="0.75" bottom="0.75" header="0.3" footer="0.3"/>
  <pageSetup firstPageNumber="1" fitToHeight="1" fitToWidth="1" scale="75" useFirstPageNumber="0" orientation="landscape" pageOrder="downThenOver"/>
  <headerFooter>
    <oddHeader>&amp;C&amp;"Calibri,Regular"&amp;11&amp;K0000004 Bedroom Analysis</oddHeader>
    <oddFooter>&amp;C&amp;"Helvetica Neue,Regular"&amp;12&amp;K000000&amp;P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46"/>
  <sheetViews>
    <sheetView workbookViewId="0" showGridLines="0" defaultGridColor="1"/>
  </sheetViews>
  <sheetFormatPr defaultColWidth="8.83333" defaultRowHeight="14.4" customHeight="1" outlineLevelRow="0" outlineLevelCol="0"/>
  <cols>
    <col min="1" max="1" width="16.6719" style="58" customWidth="1"/>
    <col min="2" max="13" width="10.6719" style="58" customWidth="1"/>
    <col min="14" max="14" width="17.6719" style="58" customWidth="1"/>
    <col min="15" max="16384" width="8.85156" style="58" customWidth="1"/>
  </cols>
  <sheetData>
    <row r="1" ht="14.25" customHeight="1">
      <c r="A1" t="s" s="42">
        <v>22</v>
      </c>
      <c r="B1" t="s" s="22">
        <v>23</v>
      </c>
      <c r="C1" t="s" s="22">
        <v>24</v>
      </c>
      <c r="D1" t="s" s="22">
        <v>25</v>
      </c>
      <c r="E1" t="s" s="22">
        <v>26</v>
      </c>
      <c r="F1" t="s" s="22">
        <v>27</v>
      </c>
      <c r="G1" t="s" s="22">
        <v>28</v>
      </c>
      <c r="H1" t="s" s="22">
        <v>29</v>
      </c>
      <c r="I1" t="s" s="22">
        <v>30</v>
      </c>
      <c r="J1" t="s" s="22">
        <v>31</v>
      </c>
      <c r="K1" t="s" s="22">
        <v>32</v>
      </c>
      <c r="L1" t="s" s="22">
        <v>33</v>
      </c>
      <c r="M1" t="s" s="22">
        <v>34</v>
      </c>
      <c r="N1" t="s" s="43">
        <v>35</v>
      </c>
    </row>
    <row r="2" ht="14.25" customHeight="1">
      <c r="A2" t="s" s="25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t="s" s="53">
        <f>_xlfn.IFERROR(AVERAGE(B2:M2),"")</f>
      </c>
    </row>
    <row r="3" ht="14.25" customHeight="1">
      <c r="A3" t="s" s="25">
        <v>37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t="s" s="53">
        <f>_xlfn.IFERROR(AVERAGE(B3:M3),"")</f>
      </c>
    </row>
    <row r="4" ht="14.25" customHeight="1">
      <c r="A4" t="s" s="25">
        <v>38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t="s" s="53">
        <f>_xlfn.IFERROR(AVERAGE(B4:M4),"")</f>
      </c>
    </row>
    <row r="5" ht="14.25" customHeight="1">
      <c r="A5" t="s" s="25">
        <v>39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t="s" s="53">
        <f>_xlfn.IFERROR(AVERAGE(B5:M5),"")</f>
      </c>
    </row>
    <row r="6" ht="14.25" customHeight="1">
      <c r="A6" t="s" s="25">
        <v>40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t="s" s="53">
        <f>_xlfn.IFERROR(AVERAGE(B6:M6),"")</f>
      </c>
    </row>
    <row r="7" ht="14.25" customHeight="1">
      <c r="A7" t="s" s="25">
        <v>41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t="s" s="53">
        <f>_xlfn.IFERROR(AVERAGE(B7:M7),"")</f>
      </c>
    </row>
    <row r="8" ht="14.25" customHeight="1">
      <c r="A8" t="s" s="25">
        <v>42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t="s" s="53">
        <f>_xlfn.IFERROR(AVERAGE(B8:M8),"")</f>
      </c>
    </row>
    <row r="9" ht="14.25" customHeight="1">
      <c r="A9" t="s" s="25">
        <v>43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t="s" s="53">
        <f>_xlfn.IFERROR(AVERAGE(B9:M9),"")</f>
      </c>
    </row>
    <row r="10" ht="14.25" customHeight="1">
      <c r="A10" t="s" s="25">
        <v>44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t="s" s="53">
        <f>_xlfn.IFERROR(AVERAGE(B10:M10),"")</f>
      </c>
    </row>
    <row r="11" ht="14.25" customHeight="1">
      <c r="A11" t="s" s="25">
        <v>45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t="s" s="53">
        <f>_xlfn.IFERROR(AVERAGE(B11:M11),"")</f>
      </c>
    </row>
    <row r="12" ht="14.25" customHeight="1">
      <c r="A12" t="s" s="25">
        <v>46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t="s" s="53">
        <f>_xlfn.IFERROR(AVERAGE(B12:M12),"")</f>
      </c>
    </row>
    <row r="13" ht="14.25" customHeight="1">
      <c r="A13" t="s" s="25">
        <v>47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t="s" s="53">
        <f>_xlfn.IFERROR(AVERAGE(B13:M13),"")</f>
      </c>
    </row>
    <row r="14" ht="14.25" customHeight="1">
      <c r="A14" t="s" s="25">
        <v>48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t="s" s="53">
        <f>_xlfn.IFERROR(AVERAGE(B14:M14),"")</f>
      </c>
    </row>
    <row r="15" ht="14.25" customHeight="1">
      <c r="A15" t="s" s="25">
        <v>49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t="s" s="53">
        <f>_xlfn.IFERROR(AVERAGE(B15:M15),"")</f>
      </c>
    </row>
    <row r="16" ht="14.25" customHeight="1">
      <c r="A16" t="s" s="25">
        <v>50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t="s" s="53">
        <f>_xlfn.IFERROR(AVERAGE(B16:M16),"")</f>
      </c>
    </row>
    <row r="17" ht="14.25" customHeight="1">
      <c r="A17" t="s" s="25">
        <v>51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t="s" s="53">
        <f>_xlfn.IFERROR(AVERAGE(B17:M17),"")</f>
      </c>
    </row>
    <row r="18" ht="14.25" customHeight="1">
      <c r="A18" t="s" s="25">
        <v>52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t="s" s="53">
        <f>_xlfn.IFERROR(AVERAGE(B18:M18),"")</f>
      </c>
    </row>
    <row r="19" ht="14.25" customHeight="1">
      <c r="A19" t="s" s="25">
        <v>53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t="s" s="53">
        <f>_xlfn.IFERROR(AVERAGE(B19:M19),"")</f>
      </c>
    </row>
    <row r="20" ht="14.25" customHeight="1">
      <c r="A20" t="s" s="25">
        <v>54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t="s" s="53">
        <f>_xlfn.IFERROR(AVERAGE(B20:M20),"")</f>
      </c>
    </row>
    <row r="21" ht="14.25" customHeight="1">
      <c r="A21" t="s" s="25">
        <v>55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t="s" s="53">
        <f>_xlfn.IFERROR(AVERAGE(B21:M21),"")</f>
      </c>
    </row>
    <row r="22" ht="14.25" customHeight="1">
      <c r="A22" t="s" s="25">
        <v>56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t="s" s="53">
        <f>_xlfn.IFERROR(AVERAGE(B22:M22),"")</f>
      </c>
    </row>
    <row r="23" ht="14.25" customHeight="1">
      <c r="A23" t="s" s="25">
        <v>57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t="s" s="53">
        <f>_xlfn.IFERROR(AVERAGE(B23:M23),"")</f>
      </c>
    </row>
    <row r="24" ht="14.25" customHeight="1">
      <c r="A24" t="s" s="25">
        <v>58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t="s" s="53">
        <f>_xlfn.IFERROR(AVERAGE(B24:M24),"")</f>
      </c>
    </row>
    <row r="25" ht="14.25" customHeight="1">
      <c r="A25" t="s" s="25">
        <v>59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t="s" s="53">
        <f>_xlfn.IFERROR(AVERAGE(B25:M25),"")</f>
      </c>
    </row>
    <row r="26" ht="14.25" customHeight="1">
      <c r="A26" t="s" s="25">
        <v>60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t="s" s="53">
        <f>_xlfn.IFERROR(AVERAGE(B26:M26),"")</f>
      </c>
    </row>
    <row r="27" ht="14.25" customHeight="1">
      <c r="A27" t="s" s="25">
        <v>61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t="s" s="53">
        <f>_xlfn.IFERROR(AVERAGE(B27:M27),"")</f>
      </c>
    </row>
    <row r="28" ht="14.25" customHeight="1">
      <c r="A28" t="s" s="25">
        <v>62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t="s" s="53">
        <f>_xlfn.IFERROR(AVERAGE(B28:M28),"")</f>
      </c>
    </row>
    <row r="29" ht="14.25" customHeight="1">
      <c r="A29" t="s" s="25">
        <v>63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t="s" s="53">
        <f>_xlfn.IFERROR(AVERAGE(B29:M29),"")</f>
      </c>
    </row>
    <row r="30" ht="14.25" customHeight="1">
      <c r="A30" t="s" s="25">
        <v>64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t="s" s="53">
        <f>_xlfn.IFERROR(AVERAGE(B30:M30),"")</f>
      </c>
    </row>
    <row r="31" ht="14.25" customHeight="1">
      <c r="A31" t="s" s="25">
        <v>65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t="s" s="53">
        <f>_xlfn.IFERROR(AVERAGE(B31:M31),"")</f>
      </c>
    </row>
    <row r="32" ht="14.25" customHeight="1">
      <c r="A32" t="s" s="25">
        <v>66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t="s" s="53">
        <f>_xlfn.IFERROR(AVERAGE(B32:M32),"")</f>
      </c>
    </row>
    <row r="33" ht="14.25" customHeight="1">
      <c r="A33" t="s" s="25">
        <v>67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t="s" s="53">
        <f>_xlfn.IFERROR(AVERAGE(B33:M33),"")</f>
      </c>
    </row>
    <row r="34" ht="14.25" customHeight="1">
      <c r="A34" t="s" s="25">
        <v>68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t="s" s="53">
        <f>_xlfn.IFERROR(AVERAGE(B34:M34),"")</f>
      </c>
    </row>
    <row r="35" ht="14.25" customHeight="1">
      <c r="A35" t="s" s="25">
        <v>69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t="s" s="53">
        <f>_xlfn.IFERROR(AVERAGE(B35:M35),"")</f>
      </c>
    </row>
    <row r="36" ht="14.25" customHeight="1">
      <c r="A36" t="s" s="25">
        <v>70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t="s" s="53">
        <f>_xlfn.IFERROR(AVERAGE(B36:M36),"")</f>
      </c>
    </row>
    <row r="37" ht="14.25" customHeight="1">
      <c r="A37" t="s" s="25">
        <v>71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t="s" s="53">
        <f>_xlfn.IFERROR(AVERAGE(B37:M37),"")</f>
      </c>
    </row>
    <row r="38" ht="15" customHeight="1">
      <c r="A38" t="s" s="25">
        <v>72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t="s" s="53">
        <f>_xlfn.IFERROR(AVERAGE(B38:M38),"")</f>
      </c>
    </row>
    <row r="39" ht="15" customHeight="1">
      <c r="A39" t="s" s="25">
        <v>73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t="s" s="53">
        <f>_xlfn.IFERROR(AVERAGE(B39:M39),"")</f>
      </c>
    </row>
    <row r="40" ht="15" customHeight="1">
      <c r="A40" t="s" s="25">
        <v>74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t="s" s="53">
        <f>_xlfn.IFERROR(AVERAGE(B40:M40),"")</f>
      </c>
    </row>
    <row r="41" ht="15" customHeight="1">
      <c r="A41" t="s" s="25">
        <v>75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t="s" s="53">
        <f>_xlfn.IFERROR(AVERAGE(B41:M41),"")</f>
      </c>
    </row>
    <row r="42" ht="13.55" customHeight="1">
      <c r="A42" t="s" s="25">
        <v>76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t="s" s="53">
        <f>_xlfn.IFERROR(AVERAGE(B42:M42),"")</f>
      </c>
    </row>
    <row r="43" ht="13.55" customHeight="1">
      <c r="A43" t="s" s="25">
        <v>77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t="s" s="53">
        <f>_xlfn.IFERROR(AVERAGE(B43:M43),"")</f>
      </c>
    </row>
    <row r="44" ht="13.55" customHeight="1">
      <c r="A44" t="s" s="25">
        <v>78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t="s" s="53">
        <f>_xlfn.IFERROR(AVERAGE(B44:M44),"")</f>
      </c>
    </row>
    <row r="45" ht="13.55" customHeight="1">
      <c r="A45" t="s" s="25">
        <v>79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t="s" s="53">
        <f>_xlfn.IFERROR(AVERAGE(B45:M45),"")</f>
      </c>
    </row>
    <row r="46" ht="13.55" customHeight="1">
      <c r="A46" t="s" s="25">
        <v>80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t="s" s="53">
        <f>_xlfn.IFERROR(AVERAGE(B46:M46),"")</f>
      </c>
    </row>
  </sheetData>
  <pageMargins left="0.7" right="0.7" top="0.75" bottom="0.75" header="0.3" footer="0.3"/>
  <pageSetup firstPageNumber="1" fitToHeight="1" fitToWidth="1" scale="75" useFirstPageNumber="0" orientation="landscape" pageOrder="downThenOver"/>
  <headerFooter>
    <oddHeader>&amp;C&amp;"Calibri,Regular"&amp;11&amp;K0000005 Bedroom Analysis</oddHead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